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11136\"/>
    </mc:Choice>
  </mc:AlternateContent>
  <xr:revisionPtr revIDLastSave="0" documentId="13_ncr:1_{19B1E81C-1C6E-4D40-8A11-57FABEAA6007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0" i="1" l="1"/>
  <c r="F30" i="1" s="1"/>
  <c r="E18" i="1" l="1"/>
  <c r="E19" i="1"/>
  <c r="E20" i="1"/>
  <c r="E21" i="1"/>
  <c r="E22" i="1"/>
  <c r="E23" i="1"/>
  <c r="E24" i="1"/>
  <c r="E25" i="1"/>
  <c r="E26" i="1"/>
  <c r="E27" i="1"/>
  <c r="E28" i="1"/>
  <c r="E16" i="1"/>
  <c r="E17" i="1"/>
  <c r="E29" i="1"/>
  <c r="E31" i="1"/>
  <c r="E32" i="1"/>
  <c r="E33" i="1"/>
  <c r="E34" i="1"/>
  <c r="E36" i="1"/>
  <c r="E37" i="1"/>
  <c r="E38" i="1"/>
  <c r="E15" i="1"/>
  <c r="F18" i="1" l="1"/>
  <c r="F19" i="1"/>
  <c r="F25" i="1" l="1"/>
  <c r="F26" i="1"/>
  <c r="F27" i="1"/>
  <c r="F28" i="1"/>
  <c r="F16" i="1"/>
  <c r="F17" i="1"/>
  <c r="F29" i="1"/>
  <c r="F31" i="1"/>
  <c r="F32" i="1"/>
  <c r="F33" i="1"/>
  <c r="F34" i="1"/>
  <c r="F36" i="1"/>
  <c r="B39" i="1" l="1"/>
  <c r="B54" i="1" s="1"/>
  <c r="F20" i="1"/>
  <c r="F21" i="1"/>
  <c r="F22" i="1"/>
  <c r="F23" i="1"/>
  <c r="F24" i="1"/>
  <c r="F37" i="1"/>
  <c r="F38" i="1"/>
  <c r="F15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<sst xmlns="http://schemas.openxmlformats.org/spreadsheetml/2006/main" count="74" uniqueCount="70">
  <si>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</si>
  <si>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</si>
  <si>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</si>
  <si>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</si>
  <si>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</si>
  <si>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</si>
  <si>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Chemical and Biochemical Electives (9 cr. from CHMY 350, CHMY 401, CHMY 417, CHMY 421, BCH 442, BCH 444R)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</si>
  <si>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</si>
  <si>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</si>
  <si>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</si>
  <si>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</si>
  <si>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</si>
  <si>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</si>
  <si>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</si>
  <si>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</si>
  <si>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</si>
  <si>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</si>
  <si>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</si>
  <si>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</si>
  <si>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</si>
  <si>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</si>
  <si>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</si>
  <si>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</si>
  <si>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</si>
  <si>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</si>
  <si>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</si>
  <si>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</si>
  <si>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</si>
  <si>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</si>
  <si>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</si>
  <si>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</si>
  <si>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</si>
  <si>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</si>
  <si>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</si>
  <si>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</si>
  <si>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</si>
  <si>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</si>
  <si>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</si>
  <si>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</si>
  <si>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</si>
  <si>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</si>
  <si>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</si>
  <si>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</si>
  <si>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</si>
  <si>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</si>
  <si>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</si>
  <si>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</si>
  <si>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</si>
  <si>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</si>
  <si>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</si>
  <si>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</si>
  <si>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</si>
  <si>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</si>
  <si>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</si>
  <si>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</si>
  <si>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</si>
  <si>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</si>
  <si>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</si>
  <si>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</si>
  <si>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</si>
  <si>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</si>
  <si>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</si>
  <si>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</si>
  <si>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</si>
  <si>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FCS 101IS - Indiv and Fam Dev: Lifespan</t>
  </si>
  <si>
    <t>Catalog Year 2014-15</t>
  </si>
  <si>
    <t>CHMY 394 or BCH 394 - Seminar/Workshop</t>
  </si>
  <si>
    <t>CHMY 490R or BCH 490R - Undergraduate Research</t>
  </si>
  <si>
    <t>CHMY 490R or BCH 490R (Semester 2) - Undergraduate Research</t>
  </si>
  <si>
    <t>CHMY 494 or BCH 494 - Seminar/Workshop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</si>
</sst>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11" xfId="0" applyFont="1" applyBorder="1" applyAlignment="1">
      <alignment horizontal="left" vertical="center"/>
    </xf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" fillId="0" borderId="32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3.8554687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0" t="s">
        <v>62</v>
      </c>
      <c r="B1" s="33"/>
      <c r="C1" s="33"/>
      <c r="D1" s="33"/>
      <c r="E1" s="25" t="s">
        <v>8</v>
      </c>
      <c r="F1" s="25">
        <v>4</v>
      </c>
      <c r="G1" s="33"/>
    </row>
    <row r="2" spans="1:7" ht="26.25">
      <c r="A2" s="33" t="s">
        <v>7</v>
      </c>
      <c r="B2" s="33"/>
      <c r="C2" s="33"/>
      <c r="D2" s="33"/>
      <c r="E2" s="25" t="s">
        <v>9</v>
      </c>
      <c r="F2" s="25">
        <v>3.7</v>
      </c>
      <c r="G2" s="33"/>
    </row>
    <row r="3" spans="1:7" ht="16.5" thickBot="1">
      <c r="A3" s="38" t="s">
        <v>65</v>
      </c>
      <c r="B3" s="34"/>
      <c r="C3" s="38" t="s">
        <v>52</v>
      </c>
      <c r="D3" s="39"/>
      <c r="E3" s="25" t="s">
        <v>11</v>
      </c>
      <c r="F3" s="25">
        <v>3</v>
      </c>
      <c r="G3"/>
    </row>
    <row r="4" spans="1:7">
      <c r="A4" s="40" t="s">
        <v>53</v>
      </c>
      <c r="D4" s="9"/>
      <c r="E4" s="25" t="s">
        <v>12</v>
      </c>
      <c r="F4" s="25">
        <v>2.7</v>
      </c>
      <c r="G4"/>
    </row>
    <row r="5" spans="1:7">
      <c r="A5" s="40" t="s">
        <v>54</v>
      </c>
      <c r="C5" s="41"/>
      <c r="D5" s="41"/>
      <c r="E5" s="25" t="s">
        <v>10</v>
      </c>
      <c r="F5" s="25">
        <v>3.3</v>
      </c>
      <c r="G5"/>
    </row>
    <row r="6" spans="1:7">
      <c r="A6" s="40" t="s">
        <v>55</v>
      </c>
      <c r="C6" s="41"/>
      <c r="D6" s="41"/>
      <c r="E6" s="25" t="s">
        <v>14</v>
      </c>
      <c r="F6" s="25">
        <v>2</v>
      </c>
      <c r="G6"/>
    </row>
    <row r="7" spans="1:7">
      <c r="A7" s="42" t="s">
        <v>56</v>
      </c>
      <c r="B7" s="43"/>
      <c r="D7" s="43"/>
      <c r="E7" s="25" t="s">
        <v>15</v>
      </c>
      <c r="F7" s="25">
        <v>1.7</v>
      </c>
      <c r="G7"/>
    </row>
    <row r="8" spans="1:7">
      <c r="A8" s="42" t="s">
        <v>57</v>
      </c>
      <c r="B8" s="43"/>
      <c r="C8" s="44"/>
      <c r="D8" s="43"/>
      <c r="E8" s="25" t="s">
        <v>13</v>
      </c>
      <c r="F8" s="25">
        <v>2.2999999999999998</v>
      </c>
      <c r="G8"/>
    </row>
    <row r="9" spans="1:7">
      <c r="A9" s="42" t="s">
        <v>58</v>
      </c>
      <c r="B9" s="43"/>
      <c r="C9" s="44"/>
      <c r="D9" s="43"/>
      <c r="E9" s="25" t="s">
        <v>17</v>
      </c>
      <c r="F9" s="25">
        <v>1</v>
      </c>
      <c r="G9"/>
    </row>
    <row r="10" spans="1:7">
      <c r="A10" s="42" t="s">
        <v>59</v>
      </c>
      <c r="B10" s="43"/>
      <c r="C10" s="44"/>
      <c r="D10" s="43"/>
      <c r="E10" s="25" t="s">
        <v>19</v>
      </c>
      <c r="F10" s="25">
        <v>0.7</v>
      </c>
      <c r="G10"/>
    </row>
    <row r="11" spans="1:7">
      <c r="A11" s="42" t="s">
        <v>60</v>
      </c>
      <c r="B11" s="43"/>
      <c r="C11" s="44"/>
      <c r="D11" s="43"/>
      <c r="E11" s="25" t="s">
        <v>16</v>
      </c>
      <c r="F11" s="25">
        <v>1.3</v>
      </c>
      <c r="G11"/>
    </row>
    <row r="12" spans="1:7" ht="19.5" customHeight="1" thickBot="1">
      <c r="A12" s="45" t="s">
        <v>61</v>
      </c>
      <c r="B12" s="46"/>
      <c r="C12" s="46"/>
      <c r="D12" s="47"/>
      <c r="E12" s="25" t="s">
        <v>18</v>
      </c>
      <c r="F12" s="25">
        <v>0</v>
      </c>
      <c r="G12" s="11"/>
    </row>
    <row r="13" spans="1:7" ht="30.75" customHeight="1" thickBot="1">
      <c r="A13" s="48" t="s">
        <v>36</v>
      </c>
      <c r="B13" s="35"/>
      <c r="C13" s="35"/>
      <c r="D13" s="35"/>
      <c r="E13" s="35"/>
      <c r="F13" s="14"/>
      <c r="G13" s="11"/>
    </row>
    <row r="14" spans="1:7" ht="18" customHeight="1" thickBot="1">
      <c r="A14" s="63" t="s">
        <v>3</v>
      </c>
      <c r="B14" s="27" t="s">
        <v>38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73" t="s">
        <v>35</v>
      </c>
      <c r="B15" s="73"/>
      <c r="C15" s="73"/>
      <c r="D15" s="73"/>
      <c r="E15" s="11">
        <f t="shared" ref="E15:E34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5" t="s">
        <v>24</v>
      </c>
      <c r="B16" s="65"/>
      <c r="C16" s="65"/>
      <c r="D16" s="65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65" t="s">
        <v>20</v>
      </c>
      <c r="B17" s="65"/>
      <c r="C17" s="65"/>
      <c r="D17" s="65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66" t="s">
        <v>21</v>
      </c>
      <c r="B18" s="66"/>
      <c r="C18" s="66"/>
      <c r="D18" s="66"/>
      <c r="E18" s="11">
        <f t="shared" si="0"/>
        <v>0</v>
      </c>
      <c r="F18" s="6">
        <f t="shared" ref="F18:F19" si="1">C18*E18</f>
        <v>0</v>
      </c>
      <c r="G18" s="3"/>
    </row>
    <row r="19" spans="1:7" ht="15" customHeight="1">
      <c r="A19" s="66" t="s">
        <v>22</v>
      </c>
      <c r="B19" s="66"/>
      <c r="C19" s="66"/>
      <c r="D19" s="66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66" t="s">
        <v>23</v>
      </c>
      <c r="B20" s="28"/>
      <c r="C20" s="10"/>
      <c r="D20" s="8"/>
      <c r="E20" s="11">
        <f t="shared" si="0"/>
        <v>0</v>
      </c>
      <c r="F20" s="6">
        <f t="shared" ref="F20:F38" si="2">C20*E20</f>
        <v>0</v>
      </c>
      <c r="G20" s="3"/>
    </row>
    <row r="21" spans="1:7" ht="15" customHeight="1">
      <c r="A21" s="66" t="s">
        <v>31</v>
      </c>
      <c r="B21" s="28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6" t="s">
        <v>27</v>
      </c>
      <c r="B22" s="28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66" t="s">
        <v>28</v>
      </c>
      <c r="B23" s="28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>
      <c r="A24" s="66" t="s">
        <v>32</v>
      </c>
      <c r="B24" s="28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66" t="s">
        <v>33</v>
      </c>
      <c r="B25" s="28"/>
      <c r="C25" s="10"/>
      <c r="D25" s="8"/>
      <c r="E25" s="11">
        <f t="shared" si="0"/>
        <v>0</v>
      </c>
      <c r="F25" s="6">
        <f t="shared" ref="F25:F36" si="3">C25*E25</f>
        <v>0</v>
      </c>
      <c r="G25" s="3"/>
    </row>
    <row r="26" spans="1:7" ht="15" customHeight="1">
      <c r="A26" s="66" t="s">
        <v>66</v>
      </c>
      <c r="B26" s="28"/>
      <c r="C26" s="10"/>
      <c r="D26" s="8"/>
      <c r="E26" s="11">
        <f t="shared" si="0"/>
        <v>0</v>
      </c>
      <c r="F26" s="6">
        <f t="shared" si="3"/>
        <v>0</v>
      </c>
      <c r="G26" s="3"/>
    </row>
    <row r="27" spans="1:7" ht="15" customHeight="1">
      <c r="A27" s="66" t="s">
        <v>67</v>
      </c>
      <c r="B27" s="28"/>
      <c r="C27" s="10"/>
      <c r="D27" s="8"/>
      <c r="E27" s="11">
        <f t="shared" si="0"/>
        <v>0</v>
      </c>
      <c r="F27" s="6">
        <f t="shared" si="3"/>
        <v>0</v>
      </c>
      <c r="G27" s="3"/>
    </row>
    <row r="28" spans="1:7" ht="15" customHeight="1">
      <c r="A28" s="66" t="s">
        <v>68</v>
      </c>
      <c r="B28" s="28"/>
      <c r="C28" s="10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66" t="s">
        <v>69</v>
      </c>
      <c r="B29" s="28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 thickBot="1">
      <c r="A30" s="68" t="s">
        <v>34</v>
      </c>
      <c r="B30" s="30"/>
      <c r="C30" s="21"/>
      <c r="D30" s="22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65" t="s">
        <v>26</v>
      </c>
      <c r="B31" s="26"/>
      <c r="C31" s="23"/>
      <c r="D31" s="24"/>
      <c r="E31" s="11">
        <f t="shared" si="0"/>
        <v>0</v>
      </c>
      <c r="F31" s="6">
        <f t="shared" si="3"/>
        <v>0</v>
      </c>
      <c r="G31" s="3"/>
    </row>
    <row r="32" spans="1:7" ht="15" customHeight="1" thickBot="1">
      <c r="A32" s="68" t="s">
        <v>25</v>
      </c>
      <c r="B32" s="31"/>
      <c r="C32" s="20"/>
      <c r="D32" s="19"/>
      <c r="E32" s="11">
        <f t="shared" si="0"/>
        <v>0</v>
      </c>
      <c r="F32" s="6">
        <f t="shared" si="3"/>
        <v>0</v>
      </c>
      <c r="G32" s="3"/>
    </row>
    <row r="33" spans="1:7" ht="15">
      <c r="A33" s="69" t="s">
        <v>29</v>
      </c>
      <c r="B33" s="28"/>
      <c r="C33" s="10"/>
      <c r="D33" s="17"/>
      <c r="E33" s="11">
        <f t="shared" si="0"/>
        <v>0</v>
      </c>
      <c r="F33" s="6">
        <f t="shared" si="3"/>
        <v>0</v>
      </c>
      <c r="G33" s="3"/>
    </row>
    <row r="34" spans="1:7" thickBot="1">
      <c r="A34" s="68" t="s">
        <v>30</v>
      </c>
      <c r="B34" s="29"/>
      <c r="C34" s="15"/>
      <c r="D34" s="19"/>
      <c r="E34" s="11">
        <f t="shared" si="0"/>
        <v>0</v>
      </c>
      <c r="F34" s="6">
        <f t="shared" si="3"/>
        <v>0</v>
      </c>
      <c r="G34" s="3"/>
    </row>
    <row r="35" spans="1:7" ht="15">
      <c r="A35" s="70" t="s">
        <v>6</v>
      </c>
      <c r="B35" s="36"/>
      <c r="C35" s="36"/>
      <c r="D35" s="37"/>
      <c r="E35" s="11"/>
      <c r="F35" s="6"/>
      <c r="G35" s="3"/>
    </row>
    <row r="36" spans="1:7" ht="15">
      <c r="A36" s="56"/>
      <c r="B36" s="28"/>
      <c r="C36" s="10"/>
      <c r="D36" s="8"/>
      <c r="E36" s="11">
        <f>IF(OR(LEN(TRIM(D36))&lt;1,LEN(TRIM(D36))&gt;2),0,LOOKUP(TRIM(D36),$E$1:$F$12))</f>
        <v>0</v>
      </c>
      <c r="F36" s="6">
        <f t="shared" si="3"/>
        <v>0</v>
      </c>
      <c r="G36" s="3"/>
    </row>
    <row r="37" spans="1:7" ht="15">
      <c r="A37" s="56"/>
      <c r="B37" s="28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thickBot="1">
      <c r="A38" s="57"/>
      <c r="B38" s="30"/>
      <c r="C38" s="58"/>
      <c r="D38" s="8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53" t="s">
        <v>63</v>
      </c>
      <c r="B39" s="55">
        <f>SUM(C15:C38)</f>
        <v>0</v>
      </c>
      <c r="C39" s="59"/>
      <c r="D39" s="12"/>
      <c r="E39" s="7"/>
      <c r="F39" s="6">
        <f>SUM(F15:F38)</f>
        <v>0</v>
      </c>
      <c r="G39" s="3"/>
    </row>
    <row r="40" spans="1:7" ht="17.25" thickTop="1" thickBot="1">
      <c r="A40" s="53" t="s">
        <v>2</v>
      </c>
      <c r="B40" s="51" t="str">
        <f>IF(B39=0,"",F39/B39)</f>
        <v/>
      </c>
      <c r="D40" s="4"/>
      <c r="E40" s="4"/>
      <c r="F40"/>
      <c r="G40" s="3"/>
    </row>
    <row r="41" spans="1:7" s="50" customFormat="1" ht="31.5" customHeight="1" thickTop="1" thickBot="1">
      <c r="A41" s="48" t="s">
        <v>37</v>
      </c>
      <c r="B41" s="48"/>
      <c r="C41" s="48"/>
      <c r="D41" s="48"/>
      <c r="E41" s="49"/>
    </row>
    <row r="42" spans="1:7" ht="16.5" thickBot="1">
      <c r="A42" s="64" t="s">
        <v>3</v>
      </c>
      <c r="B42" s="27" t="s">
        <v>38</v>
      </c>
      <c r="C42" s="2" t="s">
        <v>0</v>
      </c>
      <c r="D42" s="2" t="s">
        <v>1</v>
      </c>
      <c r="E42"/>
      <c r="F42"/>
      <c r="G42"/>
    </row>
    <row r="43" spans="1:7" ht="15">
      <c r="A43" s="69" t="s">
        <v>39</v>
      </c>
      <c r="B43" s="28"/>
      <c r="C43" s="61"/>
      <c r="D43" s="62" t="s">
        <v>40</v>
      </c>
      <c r="E43" s="11">
        <f t="shared" ref="E43:E53" si="4">IF(OR(LEN(TRIM(D43))&lt;1,LEN(TRIM(D43))&gt;2),0,LOOKUP(TRIM(D43),$E$1:$F$12))</f>
        <v>0</v>
      </c>
      <c r="F43" s="6">
        <f t="shared" ref="F43:F53" si="5">C43*E43</f>
        <v>0</v>
      </c>
      <c r="G43"/>
    </row>
    <row r="44" spans="1:7" ht="15">
      <c r="A44" s="69" t="s">
        <v>41</v>
      </c>
      <c r="B44" s="28"/>
      <c r="C44" s="10"/>
      <c r="D44" s="8"/>
      <c r="E44" s="11">
        <f t="shared" si="4"/>
        <v>0</v>
      </c>
      <c r="F44" s="6">
        <f t="shared" si="5"/>
        <v>0</v>
      </c>
      <c r="G44"/>
    </row>
    <row r="45" spans="1:7" ht="15">
      <c r="A45" s="69" t="s">
        <v>42</v>
      </c>
      <c r="B45" s="28"/>
      <c r="C45" s="10"/>
      <c r="D45" s="8"/>
      <c r="E45" s="11">
        <f t="shared" si="4"/>
        <v>0</v>
      </c>
      <c r="F45" s="6">
        <f t="shared" si="5"/>
        <v>0</v>
      </c>
      <c r="G45"/>
    </row>
    <row r="46" spans="1:7" ht="15">
      <c r="A46" s="69" t="s">
        <v>43</v>
      </c>
      <c r="B46" s="28"/>
      <c r="C46" s="10"/>
      <c r="D46" s="8"/>
      <c r="E46" s="11">
        <f t="shared" si="4"/>
        <v>0</v>
      </c>
      <c r="F46" s="6">
        <f t="shared" si="5"/>
        <v>0</v>
      </c>
      <c r="G46"/>
    </row>
    <row r="47" spans="1:7" ht="15">
      <c r="A47" s="69" t="s">
        <v>44</v>
      </c>
      <c r="B47" s="28"/>
      <c r="C47" s="10"/>
      <c r="D47" s="8"/>
      <c r="E47" s="11">
        <f t="shared" si="4"/>
        <v>0</v>
      </c>
      <c r="F47" s="6">
        <f t="shared" si="5"/>
        <v>0</v>
      </c>
      <c r="G47"/>
    </row>
    <row r="48" spans="1:7" ht="15">
      <c r="A48" s="69" t="s">
        <v>45</v>
      </c>
      <c r="B48" s="28"/>
      <c r="C48" s="10"/>
      <c r="D48" s="8"/>
      <c r="E48" s="11">
        <f t="shared" si="4"/>
        <v>0</v>
      </c>
      <c r="F48" s="6">
        <f t="shared" si="5"/>
        <v>0</v>
      </c>
      <c r="G48"/>
    </row>
    <row r="49" spans="1:7" ht="15">
      <c r="A49" s="69" t="s">
        <v>46</v>
      </c>
      <c r="B49" s="28"/>
      <c r="C49" s="10"/>
      <c r="D49" s="8"/>
      <c r="E49" s="11">
        <f t="shared" si="4"/>
        <v>0</v>
      </c>
      <c r="F49" s="6">
        <f t="shared" si="5"/>
        <v>0</v>
      </c>
      <c r="G49"/>
    </row>
    <row r="50" spans="1:7" ht="15">
      <c r="A50" s="69" t="s">
        <v>47</v>
      </c>
      <c r="B50" s="28"/>
      <c r="C50" s="10"/>
      <c r="D50" s="8"/>
      <c r="E50" s="11">
        <f t="shared" si="4"/>
        <v>0</v>
      </c>
      <c r="F50" s="6">
        <f t="shared" si="5"/>
        <v>0</v>
      </c>
      <c r="G50"/>
    </row>
    <row r="51" spans="1:7" thickBot="1">
      <c r="A51" s="71" t="s">
        <v>48</v>
      </c>
      <c r="B51" s="30"/>
      <c r="C51" s="21"/>
      <c r="D51" s="22"/>
      <c r="E51" s="11">
        <f t="shared" si="4"/>
        <v>0</v>
      </c>
      <c r="F51" s="6">
        <f t="shared" si="5"/>
        <v>0</v>
      </c>
      <c r="G51"/>
    </row>
    <row r="52" spans="1:7" thickBot="1">
      <c r="A52" s="72" t="s">
        <v>49</v>
      </c>
      <c r="B52" s="32"/>
      <c r="C52" s="16"/>
      <c r="D52" s="18"/>
      <c r="E52" s="11">
        <f t="shared" si="4"/>
        <v>0</v>
      </c>
      <c r="F52" s="6">
        <f t="shared" si="5"/>
        <v>0</v>
      </c>
      <c r="G52"/>
    </row>
    <row r="53" spans="1:7" thickBot="1">
      <c r="A53" s="67" t="s">
        <v>64</v>
      </c>
      <c r="B53" s="13"/>
      <c r="C53" s="16"/>
      <c r="D53" s="18"/>
      <c r="E53" s="11">
        <f t="shared" si="4"/>
        <v>0</v>
      </c>
      <c r="F53" s="6">
        <f t="shared" si="5"/>
        <v>0</v>
      </c>
      <c r="G53"/>
    </row>
    <row r="54" spans="1:7" ht="17.25" thickTop="1" thickBot="1">
      <c r="A54" s="53" t="s">
        <v>50</v>
      </c>
      <c r="B54" s="51">
        <f>B39+SUM(C43:C53)</f>
        <v>0</v>
      </c>
      <c r="C54" s="59"/>
      <c r="D54" s="7"/>
      <c r="E54"/>
      <c r="F54" s="6">
        <f>F39+SUM(F43:F53)</f>
        <v>0</v>
      </c>
      <c r="G54"/>
    </row>
    <row r="55" spans="1:7" ht="17.25" thickTop="1" thickBot="1">
      <c r="A55" s="54" t="s">
        <v>51</v>
      </c>
      <c r="B55" s="52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2019-07-25T20:34:12Z</dcterms:modified>
</cp:coreProperties>
</file>