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4154F331-58BD-4DDF-BF07-38D67B0B4218}" xr6:coauthVersionLast="36" xr6:coauthVersionMax="36" xr10:uidLastSave="{00000000-0000-0000-0000-000000000000}"/>
  <bookViews>
    <workbookView xWindow="705" yWindow="465" windowWidth="28275" windowHeight="16515" xr2:uid="{00000000-000D-0000-FFFF-FFFF00000000}"/>
  </bookViews>
  <sheets>
    <sheet name="Physic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<sst xmlns="http://schemas.openxmlformats.org/spreadsheetml/2006/main" count="73" uniqueCount="69">
  <si>
    <t>Credits</t>
  </si>
  <si>
    <t>Grade</t>
  </si>
  <si>
    <t>Content Area GPA:</t>
  </si>
  <si>
    <t>Course</t>
  </si>
  <si>
    <t>Quality Factor</t>
  </si>
  <si>
    <t>Quality Pts</t>
  </si>
  <si>
    <t>Physics Teaching - Major</t>
  </si>
  <si>
    <t>Biology, Chemistry, or Earth Science Elective (3 credits)</t>
  </si>
  <si>
    <t>Physics Elective (3 credits)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</si>
  <si>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</si>
  <si>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</si>
  <si>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</si>
  <si>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</si>
  <si>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</si>
  <si>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</si>
  <si>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</si>
  <si>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</si>
  <si>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</si>
  <si>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</si>
  <si>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</si>
  <si>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</si>
  <si>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or M 181Q - Calculus I</t>
  </si>
  <si>
    <t>M 172Q or M 182Q - Calculus II</t>
  </si>
  <si>
    <t>PHSX 240 - Honors Gen &amp; Mod Phys I</t>
  </si>
  <si>
    <t>PHSX 242 - Honors Gen &amp; Mod Phys II</t>
  </si>
  <si>
    <t>PHSX 224 - Physics III</t>
  </si>
  <si>
    <t>PHSX 261 - Laboratory Electronics I</t>
  </si>
  <si>
    <t>M 273Q or M 283Q - Multivariable Calculus</t>
  </si>
  <si>
    <t>PHSX 301 - Intro Theoretical Physics</t>
  </si>
  <si>
    <t>M 274 or M 284 - Introduction to Differential Equation</t>
  </si>
  <si>
    <t>M 242 - Methods of Proof</t>
  </si>
  <si>
    <t>M 328 - Higher Math for Sec Teachers</t>
  </si>
  <si>
    <t>PHSX 320 - Classical Mechanics</t>
  </si>
  <si>
    <t>PHSX 343 - Modern Physics</t>
  </si>
  <si>
    <t>ASTR 371 or ASTR 373 - Solar System Astronomy/Stars, Galaxies, and the Universe</t>
  </si>
  <si>
    <t>PHSX 423 - Electricity and Magnetism I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</si>
  <si>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</si>
  <si>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</si>
  <si>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</si>
  <si>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</si>
  <si>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</si>
  <si>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</si>
  <si>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</si>
  <si>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</si>
  <si>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</si>
  <si>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</si>
  <si>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</si>
  <si>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</si>
  <si>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</si>
  <si>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</si>
  <si>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</si>
  <si>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</si>
  <si>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</si>
  <si>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</si>
  <si>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</si>
  <si>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</si>
  <si>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</si>
  <si>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</si>
  <si>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</si>
  <si>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</si>
  <si>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</si>
  <si>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</si>
  <si>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</si>
  <si>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</si>
  <si>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</si>
  <si>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</si>
  <si>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</si>
  <si>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Content GPA Calculator and Curriculum Form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</si>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</sst>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2" fillId="0" borderId="0" xfId="0" applyFont="1" applyAlignment="1"/>
    <xf numFmtId="0" fontId="6" fillId="0" borderId="3" xfId="0" applyFont="1" applyBorder="1" applyAlignment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/>
    <xf numFmtId="0" fontId="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" fillId="0" borderId="37" xfId="0" applyFont="1" applyBorder="1"/>
    <xf numFmtId="0" fontId="7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7" fillId="0" borderId="3" xfId="0" applyFont="1" applyBorder="1" applyAlignment="1"/>
    <xf numFmtId="0" fontId="3" fillId="0" borderId="3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/>
    </xf>
    <xf numFmtId="0" fontId="7" fillId="0" borderId="0" xfId="0" applyFont="1" applyBorder="1"/>
    <xf numFmtId="49" fontId="0" fillId="0" borderId="0" xfId="0" applyNumberFormat="1"/>
    <xf numFmtId="0" fontId="3" fillId="0" borderId="0" xfId="0" applyFont="1"/>
    <xf numFmtId="0" fontId="7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5" fillId="0" borderId="3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6" ht="26.25">
      <c r="A1" s="60" t="s">
        <v>67</v>
      </c>
      <c r="B1" s="25"/>
      <c r="C1" s="25"/>
      <c r="D1" s="25"/>
      <c r="E1" s="24" t="s">
        <v>9</v>
      </c>
      <c r="F1" s="24">
        <v>4</v>
      </c>
    </row>
    <row r="2" spans="1:6" ht="26.25">
      <c r="A2" s="25" t="s">
        <v>6</v>
      </c>
      <c r="B2" s="25"/>
      <c r="C2" s="25"/>
      <c r="D2" s="25"/>
      <c r="E2" s="24" t="s">
        <v>10</v>
      </c>
      <c r="F2" s="24">
        <v>3.7</v>
      </c>
    </row>
    <row r="3" spans="1:6" ht="16.5" thickBot="1">
      <c r="A3" s="49" t="s">
        <v>68</v>
      </c>
      <c r="B3" s="26"/>
      <c r="C3" s="49" t="s">
        <v>55</v>
      </c>
      <c r="D3" s="50"/>
      <c r="E3" s="24" t="s">
        <v>12</v>
      </c>
      <c r="F3" s="24">
        <v>3</v>
      </c>
    </row>
    <row r="4" spans="1:6">
      <c r="A4" s="51" t="s">
        <v>56</v>
      </c>
      <c r="D4" s="8"/>
      <c r="E4" s="24" t="s">
        <v>13</v>
      </c>
      <c r="F4" s="24">
        <v>2.7</v>
      </c>
    </row>
    <row r="5" spans="1:6">
      <c r="A5" s="51" t="s">
        <v>57</v>
      </c>
      <c r="C5" s="52"/>
      <c r="D5" s="52"/>
      <c r="E5" s="24" t="s">
        <v>11</v>
      </c>
      <c r="F5" s="24">
        <v>3.3</v>
      </c>
    </row>
    <row r="6" spans="1:6">
      <c r="A6" s="51" t="s">
        <v>58</v>
      </c>
      <c r="C6" s="52"/>
      <c r="D6" s="52"/>
      <c r="E6" s="24" t="s">
        <v>15</v>
      </c>
      <c r="F6" s="24">
        <v>2</v>
      </c>
    </row>
    <row r="7" spans="1:6">
      <c r="A7" s="53" t="s">
        <v>59</v>
      </c>
      <c r="B7" s="54"/>
      <c r="D7" s="54"/>
      <c r="E7" s="24" t="s">
        <v>16</v>
      </c>
      <c r="F7" s="24">
        <v>1.7</v>
      </c>
    </row>
    <row r="8" spans="1:6">
      <c r="A8" s="53" t="s">
        <v>60</v>
      </c>
      <c r="B8" s="54"/>
      <c r="C8" s="55"/>
      <c r="D8" s="54"/>
      <c r="E8" s="24" t="s">
        <v>14</v>
      </c>
      <c r="F8" s="24">
        <v>2.2999999999999998</v>
      </c>
    </row>
    <row r="9" spans="1:6">
      <c r="A9" s="53" t="s">
        <v>61</v>
      </c>
      <c r="B9" s="54"/>
      <c r="C9" s="55"/>
      <c r="D9" s="54"/>
      <c r="E9" s="24" t="s">
        <v>18</v>
      </c>
      <c r="F9" s="24">
        <v>1</v>
      </c>
    </row>
    <row r="10" spans="1:6">
      <c r="A10" s="53" t="s">
        <v>62</v>
      </c>
      <c r="B10" s="54"/>
      <c r="C10" s="55"/>
      <c r="D10" s="54"/>
      <c r="E10" s="24" t="s">
        <v>20</v>
      </c>
      <c r="F10" s="24">
        <v>0.7</v>
      </c>
    </row>
    <row r="11" spans="1:6">
      <c r="A11" s="53" t="s">
        <v>63</v>
      </c>
      <c r="B11" s="54"/>
      <c r="C11" s="55"/>
      <c r="D11" s="54"/>
      <c r="E11" s="24" t="s">
        <v>17</v>
      </c>
      <c r="F11" s="24">
        <v>1.3</v>
      </c>
    </row>
    <row r="12" spans="1:6" ht="16.5" thickBot="1">
      <c r="A12" s="56" t="s">
        <v>64</v>
      </c>
      <c r="B12" s="57"/>
      <c r="C12" s="58"/>
      <c r="D12" s="57"/>
      <c r="E12" s="24" t="s">
        <v>19</v>
      </c>
      <c r="F12" s="24">
        <v>0</v>
      </c>
    </row>
    <row r="13" spans="1:6" ht="33.75" customHeight="1" thickBot="1">
      <c r="A13" s="34" t="s">
        <v>65</v>
      </c>
      <c r="B13" s="43"/>
      <c r="C13" s="43"/>
      <c r="D13" s="43"/>
      <c r="E13" s="12"/>
      <c r="F13"/>
    </row>
    <row r="14" spans="1:6" ht="18" customHeight="1" thickBot="1">
      <c r="A14" s="65" t="s">
        <v>3</v>
      </c>
      <c r="B14" s="37" t="s">
        <v>40</v>
      </c>
      <c r="C14" s="2" t="s">
        <v>0</v>
      </c>
      <c r="D14" s="2" t="s">
        <v>1</v>
      </c>
      <c r="E14" s="4" t="s">
        <v>4</v>
      </c>
      <c r="F14" s="4" t="s">
        <v>5</v>
      </c>
    </row>
    <row r="15" spans="1:6" ht="26.25" thickBot="1">
      <c r="A15" s="75" t="s">
        <v>34</v>
      </c>
      <c r="B15" s="61"/>
      <c r="C15" s="18"/>
      <c r="D15" s="14"/>
      <c r="E15" s="10">
        <f>IF(OR(LEN(TRIM(D15))&lt;1,LEN(TRIM(D15))&gt;2),0,LOOKUP(TRIM(D15),$E$1:$F$12))</f>
        <v>0</v>
      </c>
      <c r="F15" s="5">
        <f>C15*E15</f>
        <v>0</v>
      </c>
    </row>
    <row r="16" spans="1:6" ht="15" customHeight="1">
      <c r="A16" s="70" t="s">
        <v>21</v>
      </c>
      <c r="B16" s="62"/>
      <c r="C16" s="19"/>
      <c r="D16" s="7"/>
      <c r="E16" s="10">
        <f>IF(OR(LEN(TRIM(D16))&lt;1,LEN(TRIM(D16))&gt;2),0,LOOKUP(TRIM(D16),$E$1:$F$12))</f>
        <v>0</v>
      </c>
      <c r="F16" s="5">
        <f t="shared" ref="F16:F17" si="0">C16*E16</f>
        <v>0</v>
      </c>
    </row>
    <row r="17" spans="1:6" ht="15" customHeight="1">
      <c r="A17" s="72" t="s">
        <v>22</v>
      </c>
      <c r="B17" s="31"/>
      <c r="C17" s="19"/>
      <c r="D17" s="7"/>
      <c r="E17" s="10">
        <f>IF(OR(LEN(TRIM(D17))&lt;1,LEN(TRIM(D17))&gt;2),0,LOOKUP(TRIM(D17),$E$1:$F$12))</f>
        <v>0</v>
      </c>
      <c r="F17" s="5">
        <f t="shared" si="0"/>
        <v>0</v>
      </c>
    </row>
    <row r="18" spans="1:6" ht="15" customHeight="1">
      <c r="A18" s="72" t="s">
        <v>30</v>
      </c>
      <c r="B18" s="31"/>
      <c r="C18" s="19"/>
      <c r="D18" s="7"/>
      <c r="E18" s="10">
        <f>IF(OR(LEN(TRIM(D18))&lt;1,LEN(TRIM(D18))&gt;2),0,LOOKUP(TRIM(D18),$E$1:$F$12))</f>
        <v>0</v>
      </c>
      <c r="F18" s="5">
        <f t="shared" ref="F18:F22" si="1">C18*E18</f>
        <v>0</v>
      </c>
    </row>
    <row r="19" spans="1:6" ht="15" customHeight="1">
      <c r="A19" s="72" t="s">
        <v>27</v>
      </c>
      <c r="B19" s="31"/>
      <c r="C19" s="19"/>
      <c r="D19" s="7"/>
      <c r="E19" s="10">
        <f>IF(OR(LEN(TRIM(D19))&lt;1,LEN(TRIM(D19))&gt;2),0,LOOKUP(TRIM(D19),$E$1:$F$12))</f>
        <v>0</v>
      </c>
      <c r="F19" s="5">
        <f t="shared" si="1"/>
        <v>0</v>
      </c>
    </row>
    <row r="20" spans="1:6" ht="15" customHeight="1">
      <c r="A20" s="72" t="s">
        <v>29</v>
      </c>
      <c r="B20" s="31"/>
      <c r="C20" s="19"/>
      <c r="D20" s="7"/>
      <c r="E20" s="10">
        <f>IF(OR(LEN(TRIM(D20))&lt;1,LEN(TRIM(D20))&gt;2),0,LOOKUP(TRIM(D20),$E$1:$F$12))</f>
        <v>0</v>
      </c>
      <c r="F20" s="5">
        <f t="shared" si="1"/>
        <v>0</v>
      </c>
    </row>
    <row r="21" spans="1:6" ht="15" customHeight="1">
      <c r="A21" s="72" t="s">
        <v>31</v>
      </c>
      <c r="B21" s="31"/>
      <c r="C21" s="19"/>
      <c r="D21" s="7"/>
      <c r="E21" s="10">
        <f>IF(OR(LEN(TRIM(D21))&lt;1,LEN(TRIM(D21))&gt;2),0,LOOKUP(TRIM(D21),$E$1:$F$12))</f>
        <v>0</v>
      </c>
      <c r="F21" s="5">
        <f t="shared" si="1"/>
        <v>0</v>
      </c>
    </row>
    <row r="22" spans="1:6" ht="15" customHeight="1">
      <c r="A22" s="72" t="s">
        <v>36</v>
      </c>
      <c r="B22" s="31"/>
      <c r="C22" s="19"/>
      <c r="D22" s="7"/>
      <c r="E22" s="10">
        <f>IF(OR(LEN(TRIM(D22))&lt;1,LEN(TRIM(D22))&gt;2),0,LOOKUP(TRIM(D22),$E$1:$F$12))</f>
        <v>0</v>
      </c>
      <c r="F22" s="5">
        <f t="shared" si="1"/>
        <v>0</v>
      </c>
    </row>
    <row r="23" spans="1:6" ht="15" customHeight="1" thickBot="1">
      <c r="A23" s="80" t="s">
        <v>37</v>
      </c>
      <c r="B23" s="63"/>
      <c r="C23" s="21"/>
      <c r="D23" s="16"/>
      <c r="E23" s="10">
        <f>IF(OR(LEN(TRIM(D23))&lt;1,LEN(TRIM(D23))&gt;2),0,LOOKUP(TRIM(D23),$E$1:$F$12))</f>
        <v>0</v>
      </c>
      <c r="F23" s="5">
        <f t="shared" ref="F23:F36" si="2">C23*E23</f>
        <v>0</v>
      </c>
    </row>
    <row r="24" spans="1:6" ht="15" customHeight="1">
      <c r="A24" s="74" t="s">
        <v>25</v>
      </c>
      <c r="B24" s="64"/>
      <c r="C24" s="23"/>
      <c r="D24" s="17"/>
      <c r="E24" s="10">
        <f>IF(OR(LEN(TRIM(D24))&lt;1,LEN(TRIM(D24))&gt;2),0,LOOKUP(TRIM(D24),$E$1:$F$12))</f>
        <v>0</v>
      </c>
      <c r="F24" s="5">
        <f t="shared" si="2"/>
        <v>0</v>
      </c>
    </row>
    <row r="25" spans="1:6" ht="15" customHeight="1">
      <c r="A25" s="69" t="s">
        <v>23</v>
      </c>
      <c r="B25" s="31"/>
      <c r="C25" s="19"/>
      <c r="D25" s="7"/>
      <c r="E25" s="10">
        <f>IF(OR(LEN(TRIM(D25))&lt;1,LEN(TRIM(D25))&gt;2),0,LOOKUP(TRIM(D25),$E$1:$F$12))</f>
        <v>0</v>
      </c>
      <c r="F25" s="5">
        <f t="shared" si="2"/>
        <v>0</v>
      </c>
    </row>
    <row r="26" spans="1:6" ht="15" customHeight="1">
      <c r="A26" s="69" t="s">
        <v>24</v>
      </c>
      <c r="B26" s="31"/>
      <c r="C26" s="19"/>
      <c r="D26" s="7"/>
      <c r="E26" s="10">
        <f>IF(OR(LEN(TRIM(D26))&lt;1,LEN(TRIM(D26))&gt;2),0,LOOKUP(TRIM(D26),$E$1:$F$12))</f>
        <v>0</v>
      </c>
      <c r="F26" s="5">
        <f t="shared" si="2"/>
        <v>0</v>
      </c>
    </row>
    <row r="27" spans="1:6" ht="15" customHeight="1">
      <c r="A27" s="69" t="s">
        <v>26</v>
      </c>
      <c r="B27" s="31"/>
      <c r="C27" s="19"/>
      <c r="D27" s="7"/>
      <c r="E27" s="10">
        <f>IF(OR(LEN(TRIM(D27))&lt;1,LEN(TRIM(D27))&gt;2),0,LOOKUP(TRIM(D27),$E$1:$F$12))</f>
        <v>0</v>
      </c>
      <c r="F27" s="5">
        <f t="shared" si="2"/>
        <v>0</v>
      </c>
    </row>
    <row r="28" spans="1:6" ht="15" customHeight="1">
      <c r="A28" s="69" t="s">
        <v>28</v>
      </c>
      <c r="B28" s="31"/>
      <c r="C28" s="19"/>
      <c r="D28" s="7"/>
      <c r="E28" s="10">
        <f>IF(OR(LEN(TRIM(D28))&lt;1,LEN(TRIM(D28))&gt;2),0,LOOKUP(TRIM(D28),$E$1:$F$12))</f>
        <v>0</v>
      </c>
      <c r="F28" s="5">
        <f t="shared" si="2"/>
        <v>0</v>
      </c>
    </row>
    <row r="29" spans="1:6" ht="15" customHeight="1">
      <c r="A29" s="69" t="s">
        <v>32</v>
      </c>
      <c r="B29" s="31"/>
      <c r="C29" s="19"/>
      <c r="D29" s="7"/>
      <c r="E29" s="10">
        <f>IF(OR(LEN(TRIM(D29))&lt;1,LEN(TRIM(D29))&gt;2),0,LOOKUP(TRIM(D29),$E$1:$F$12))</f>
        <v>0</v>
      </c>
      <c r="F29" s="5">
        <f t="shared" si="2"/>
        <v>0</v>
      </c>
    </row>
    <row r="30" spans="1:6" ht="15" customHeight="1">
      <c r="A30" s="69" t="s">
        <v>33</v>
      </c>
      <c r="B30" s="31"/>
      <c r="C30" s="19"/>
      <c r="D30" s="7"/>
      <c r="E30" s="10">
        <f>IF(OR(LEN(TRIM(D30))&lt;1,LEN(TRIM(D30))&gt;2),0,LOOKUP(TRIM(D30),$E$1:$F$12))</f>
        <v>0</v>
      </c>
      <c r="F30" s="5">
        <f t="shared" si="2"/>
        <v>0</v>
      </c>
    </row>
    <row r="31" spans="1:6" ht="15" customHeight="1" thickBot="1">
      <c r="A31" s="76" t="s">
        <v>35</v>
      </c>
      <c r="B31" s="33"/>
      <c r="C31" s="20"/>
      <c r="D31" s="15"/>
      <c r="E31" s="10">
        <f>IF(OR(LEN(TRIM(D31))&lt;1,LEN(TRIM(D31))&gt;2),0,LOOKUP(TRIM(D31),$E$1:$F$12))</f>
        <v>0</v>
      </c>
      <c r="F31" s="5">
        <f t="shared" si="2"/>
        <v>0</v>
      </c>
    </row>
    <row r="32" spans="1:6" ht="15" customHeight="1" thickBot="1">
      <c r="A32" s="78" t="s">
        <v>38</v>
      </c>
      <c r="B32" s="61"/>
      <c r="C32" s="20"/>
      <c r="D32" s="22"/>
      <c r="E32" s="10">
        <f>IF(OR(LEN(TRIM(D32))&lt;1,LEN(TRIM(D32))&gt;2),0,LOOKUP(TRIM(D32),$E$1:$F$12))</f>
        <v>0</v>
      </c>
      <c r="F32" s="5">
        <f t="shared" si="2"/>
        <v>0</v>
      </c>
    </row>
    <row r="33" spans="1:8" ht="15">
      <c r="A33" s="73" t="s">
        <v>7</v>
      </c>
      <c r="B33" s="29"/>
      <c r="C33" s="27"/>
      <c r="D33" s="28"/>
      <c r="E33" s="10"/>
      <c r="F33" s="5"/>
    </row>
    <row r="34" spans="1:8" thickBot="1">
      <c r="A34" s="32"/>
      <c r="B34" s="33"/>
      <c r="C34" s="13"/>
      <c r="D34" s="15"/>
      <c r="E34" s="10">
        <f>IF(OR(LEN(TRIM(D34))&lt;1,LEN(TRIM(D34))&gt;2),0,LOOKUP(TRIM(D34),$E$1:$F$12))</f>
        <v>0</v>
      </c>
      <c r="F34" s="5">
        <f t="shared" si="2"/>
        <v>0</v>
      </c>
    </row>
    <row r="35" spans="1:8" ht="15">
      <c r="A35" s="79" t="s">
        <v>8</v>
      </c>
      <c r="B35" s="27"/>
      <c r="C35" s="27"/>
      <c r="D35" s="28"/>
      <c r="E35" s="10"/>
      <c r="F35" s="5"/>
    </row>
    <row r="36" spans="1:8" thickBot="1">
      <c r="A36" s="30"/>
      <c r="B36" s="31"/>
      <c r="C36" s="9"/>
      <c r="D36" s="15"/>
      <c r="E36" s="10">
        <f>IF(OR(LEN(TRIM(D36))&lt;1,LEN(TRIM(D36))&gt;2),0,LOOKUP(TRIM(D36),$E$1:$F$12))</f>
        <v>0</v>
      </c>
      <c r="F36" s="5">
        <f t="shared" si="2"/>
        <v>0</v>
      </c>
    </row>
    <row r="37" spans="1:8" ht="17.25" thickTop="1" thickBot="1">
      <c r="A37" s="44" t="s">
        <v>66</v>
      </c>
      <c r="B37" s="45">
        <f>SUM(C15:C36)</f>
        <v>0</v>
      </c>
      <c r="C37" s="11"/>
      <c r="E37" s="6"/>
      <c r="F37" s="5">
        <f>SUM(F15:F36)</f>
        <v>0</v>
      </c>
    </row>
    <row r="38" spans="1:8" ht="17.25" thickTop="1" thickBot="1">
      <c r="A38" s="47" t="s">
        <v>2</v>
      </c>
      <c r="B38" s="48" t="str">
        <f>IF(B37=0,"",F37/B37)</f>
        <v/>
      </c>
      <c r="C38" s="3"/>
      <c r="E38" s="3"/>
      <c r="F38"/>
      <c r="G38" s="36"/>
      <c r="H38" s="36"/>
    </row>
    <row r="39" spans="1:8" s="36" customFormat="1" ht="31.5" customHeight="1" thickTop="1" thickBot="1">
      <c r="A39" s="34" t="s">
        <v>39</v>
      </c>
      <c r="B39" s="34"/>
      <c r="C39" s="34"/>
      <c r="D39" s="34"/>
      <c r="E39" s="35"/>
      <c r="G39"/>
      <c r="H39"/>
    </row>
    <row r="40" spans="1:8" ht="16.5" thickBot="1">
      <c r="A40" s="59" t="s">
        <v>3</v>
      </c>
      <c r="B40" s="37" t="s">
        <v>40</v>
      </c>
      <c r="C40" s="2" t="s">
        <v>0</v>
      </c>
      <c r="D40" s="2" t="s">
        <v>1</v>
      </c>
      <c r="E40"/>
      <c r="F40"/>
    </row>
    <row r="41" spans="1:8" ht="15">
      <c r="A41" s="71" t="s">
        <v>41</v>
      </c>
      <c r="B41" s="38"/>
      <c r="C41" s="66"/>
      <c r="D41" s="67" t="s">
        <v>42</v>
      </c>
      <c r="E41" s="10">
        <f>IF(OR(LEN(TRIM(D41))&lt;1,LEN(TRIM(D41))&gt;2),0,LOOKUP(TRIM(D41),$E$1:$F$12))</f>
        <v>0</v>
      </c>
      <c r="F41" s="5">
        <f t="shared" ref="F41:F51" si="3">C41*E41</f>
        <v>0</v>
      </c>
    </row>
    <row r="42" spans="1:8" ht="15">
      <c r="A42" s="71" t="s">
        <v>43</v>
      </c>
      <c r="B42" s="38"/>
      <c r="C42" s="9"/>
      <c r="D42" s="7"/>
      <c r="E42" s="10">
        <f>IF(OR(LEN(TRIM(D42))&lt;1,LEN(TRIM(D42))&gt;2),0,LOOKUP(TRIM(D42),$E$1:$F$12))</f>
        <v>0</v>
      </c>
      <c r="F42" s="5">
        <f t="shared" si="3"/>
        <v>0</v>
      </c>
    </row>
    <row r="43" spans="1:8" ht="15">
      <c r="A43" s="71" t="s">
        <v>44</v>
      </c>
      <c r="B43" s="38"/>
      <c r="C43" s="9"/>
      <c r="D43" s="7"/>
      <c r="E43" s="10">
        <f>IF(OR(LEN(TRIM(D43))&lt;1,LEN(TRIM(D43))&gt;2),0,LOOKUP(TRIM(D43),$E$1:$F$12))</f>
        <v>0</v>
      </c>
      <c r="F43" s="5">
        <f t="shared" si="3"/>
        <v>0</v>
      </c>
    </row>
    <row r="44" spans="1:8" ht="15">
      <c r="A44" s="71" t="s">
        <v>45</v>
      </c>
      <c r="B44" s="38"/>
      <c r="C44" s="9"/>
      <c r="D44" s="7"/>
      <c r="E44" s="10">
        <f>IF(OR(LEN(TRIM(D44))&lt;1,LEN(TRIM(D44))&gt;2),0,LOOKUP(TRIM(D44),$E$1:$F$12))</f>
        <v>0</v>
      </c>
      <c r="F44" s="5">
        <f t="shared" si="3"/>
        <v>0</v>
      </c>
    </row>
    <row r="45" spans="1:8" ht="15">
      <c r="A45" s="71" t="s">
        <v>46</v>
      </c>
      <c r="B45" s="38"/>
      <c r="C45" s="9"/>
      <c r="D45" s="7"/>
      <c r="E45" s="10">
        <f>IF(OR(LEN(TRIM(D45))&lt;1,LEN(TRIM(D45))&gt;2),0,LOOKUP(TRIM(D45),$E$1:$F$12))</f>
        <v>0</v>
      </c>
      <c r="F45" s="5">
        <f t="shared" si="3"/>
        <v>0</v>
      </c>
    </row>
    <row r="46" spans="1:8" ht="15">
      <c r="A46" s="71" t="s">
        <v>47</v>
      </c>
      <c r="B46" s="38"/>
      <c r="C46" s="9"/>
      <c r="D46" s="7"/>
      <c r="E46" s="10">
        <f>IF(OR(LEN(TRIM(D46))&lt;1,LEN(TRIM(D46))&gt;2),0,LOOKUP(TRIM(D46),$E$1:$F$12))</f>
        <v>0</v>
      </c>
      <c r="F46" s="5">
        <f t="shared" si="3"/>
        <v>0</v>
      </c>
    </row>
    <row r="47" spans="1:8" ht="15">
      <c r="A47" s="71" t="s">
        <v>48</v>
      </c>
      <c r="B47" s="38"/>
      <c r="C47" s="9"/>
      <c r="D47" s="7"/>
      <c r="E47" s="10">
        <f>IF(OR(LEN(TRIM(D47))&lt;1,LEN(TRIM(D47))&gt;2),0,LOOKUP(TRIM(D47),$E$1:$F$12))</f>
        <v>0</v>
      </c>
      <c r="F47" s="5">
        <f t="shared" si="3"/>
        <v>0</v>
      </c>
    </row>
    <row r="48" spans="1:8" ht="15">
      <c r="A48" s="71" t="s">
        <v>49</v>
      </c>
      <c r="B48" s="38"/>
      <c r="C48" s="9"/>
      <c r="D48" s="7"/>
      <c r="E48" s="10">
        <f>IF(OR(LEN(TRIM(D48))&lt;1,LEN(TRIM(D48))&gt;2),0,LOOKUP(TRIM(D48),$E$1:$F$12))</f>
        <v>0</v>
      </c>
      <c r="F48" s="5">
        <f t="shared" si="3"/>
        <v>0</v>
      </c>
    </row>
    <row r="49" spans="1:6" thickBot="1">
      <c r="A49" s="77" t="s">
        <v>50</v>
      </c>
      <c r="B49" s="39"/>
      <c r="C49" s="40"/>
      <c r="D49" s="16"/>
      <c r="E49" s="10">
        <f>IF(OR(LEN(TRIM(D49))&lt;1,LEN(TRIM(D49))&gt;2),0,LOOKUP(TRIM(D49),$E$1:$F$12))</f>
        <v>0</v>
      </c>
      <c r="F49" s="5">
        <f t="shared" si="3"/>
        <v>0</v>
      </c>
    </row>
    <row r="50" spans="1:6" thickBot="1">
      <c r="A50" s="68" t="s">
        <v>51</v>
      </c>
      <c r="B50" s="41"/>
      <c r="C50" s="42"/>
      <c r="D50" s="14"/>
      <c r="E50" s="10">
        <f>IF(OR(LEN(TRIM(D50))&lt;1,LEN(TRIM(D50))&gt;2),0,LOOKUP(TRIM(D50),$E$1:$F$12))</f>
        <v>0</v>
      </c>
      <c r="F50" s="5">
        <f t="shared" si="3"/>
        <v>0</v>
      </c>
    </row>
    <row r="51" spans="1:6" thickBot="1">
      <c r="A51" s="68" t="s">
        <v>52</v>
      </c>
      <c r="B51" s="41"/>
      <c r="C51" s="42"/>
      <c r="D51" s="14"/>
      <c r="E51" s="10">
        <f>IF(OR(LEN(TRIM(D51))&lt;1,LEN(TRIM(D51))&gt;2),0,LOOKUP(TRIM(D51),$E$1:$F$12))</f>
        <v>0</v>
      </c>
      <c r="F51" s="5">
        <f t="shared" si="3"/>
        <v>0</v>
      </c>
    </row>
    <row r="52" spans="1:6" ht="17.25" thickTop="1" thickBot="1">
      <c r="A52" s="44" t="s">
        <v>53</v>
      </c>
      <c r="B52" s="45">
        <f>B37+SUM(C41:C51)</f>
        <v>0</v>
      </c>
      <c r="C52" s="46"/>
      <c r="D52" s="6"/>
      <c r="E52"/>
      <c r="F52" s="5">
        <f>F37+SUM(F41:F51)</f>
        <v>0</v>
      </c>
    </row>
    <row r="53" spans="1:6" ht="17.25" thickTop="1" thickBot="1">
      <c r="A53" s="47" t="s">
        <v>54</v>
      </c>
      <c r="B53" s="48" t="str">
        <f>IF(B52=0," ",F52/B52)</f>
        <v xml:space="preserve"> </v>
      </c>
      <c r="D53" s="3"/>
      <c r="E53"/>
      <c r="F53"/>
    </row>
    <row r="54" spans="1:6" ht="16.5" thickTop="1"/>
  </sheetData>
  <sortState ref="A14:B31">
    <sortCondition ref="A14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2019-07-12T22:25:41Z</dcterms:modified>
</cp:coreProperties>
</file>