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2670\"/>
    </mc:Choice>
  </mc:AlternateContent>
  <xr:revisionPtr revIDLastSave="0" documentId="13_ncr:1_{319857AC-32A3-4470-AF01-67CA5D5354B3}" xr6:coauthVersionLast="36" xr6:coauthVersionMax="36" xr10:uidLastSave="{00000000-0000-0000-0000-000000000000}"/>
  <bookViews>
    <workbookView xWindow="705" yWindow="465" windowWidth="28935" windowHeight="14565" xr2:uid="{00000000-000D-0000-FFFF-FFFF00000000}"/>
  </bookViews>
  <sheets>
    <sheet name="Mat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0" i="1" l="1"/>
  <c r="F50" i="1" s="1"/>
  <c r="E49" i="1"/>
  <c r="F49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F28" i="1" l="1"/>
  <c r="F16" i="1" l="1"/>
  <c r="F17" i="1"/>
  <c r="F23" i="1" l="1"/>
  <c r="F24" i="1"/>
  <c r="F25" i="1"/>
  <c r="F26" i="1"/>
  <c r="F29" i="1"/>
  <c r="B32" i="1" l="1"/>
  <c r="F18" i="1"/>
  <c r="F19" i="1"/>
  <c r="F20" i="1"/>
  <c r="F21" i="1"/>
  <c r="F22" i="1"/>
  <c r="F30" i="1"/>
  <c r="F31" i="1"/>
  <c r="F15" i="1"/>
  <c r="B51" i="1" l="1"/>
  <c r="F32" i="1"/>
  <c r="F51" i="1" s="1"/>
  <c r="B52" i="1" l="1"/>
  <c r="B33" i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<sst xmlns="http://schemas.openxmlformats.org/spreadsheetml/2006/main" count="70" uniqueCount="66">
  <si>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</si>
  <si>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</si>
  <si>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</si>
  <si>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Course</t>
  </si>
  <si>
    <t>Quality Factor</t>
  </si>
  <si>
    <t>Quality Pts</t>
  </si>
  <si>
    <t>Upper-Division Electives (9 cr. from M 300+/STAT 300+)</t>
  </si>
  <si>
    <t>Math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</si>
  <si>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</si>
  <si>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</si>
  <si>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</si>
  <si>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</si>
  <si>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</si>
  <si>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</si>
  <si>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</si>
  <si>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</si>
  <si>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</si>
  <si>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</si>
  <si>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</si>
  <si>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</si>
  <si>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 171Q - Calculus I</t>
  </si>
  <si>
    <t>M 172Q - Calculus II</t>
  </si>
  <si>
    <t>PHSX 205 - College Physics I</t>
  </si>
  <si>
    <t>M 221 - Introduction to Linear Algebra</t>
  </si>
  <si>
    <t>M 273Q - Multivariable Calculus</t>
  </si>
  <si>
    <t>STAT 216Q - Introduction to Statistics</t>
  </si>
  <si>
    <t>M 242 - Methods of Proof</t>
  </si>
  <si>
    <t>M 274 - Introduction to Differential Equation</t>
  </si>
  <si>
    <t>STAT 217Q - Intermediate Statistical Concepts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</si>
  <si>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</si>
  <si>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</si>
  <si>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</si>
  <si>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</si>
  <si>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</si>
  <si>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</si>
  <si>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</si>
  <si>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</si>
  <si>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</si>
  <si>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</si>
  <si>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</si>
  <si>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</si>
  <si>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</si>
  <si>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</si>
  <si>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</si>
  <si>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</si>
  <si>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</si>
  <si>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</si>
  <si>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</si>
  <si>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(Program):</t>
  </si>
  <si>
    <t>Program GPA: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</si>
  <si>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</si>
  <si>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</si>
  <si>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</si>
  <si>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</si>
  <si>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</si>
  <si>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</si>
  <si>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</si>
  <si>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</si>
  <si>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</si>
  <si>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</si>
  <si>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</si>
  <si>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</si>
  <si>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EDU 497 - Methods (9-12)</t>
  </si>
  <si>
    <t>EDU 497R - Methods (5-8)</t>
  </si>
  <si>
    <t>Content GPA Calculator and Curriculum Form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</si>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</sst>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" fillId="0" borderId="30" xfId="0" applyFont="1" applyBorder="1"/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1" style="1" customWidth="1"/>
    <col min="2" max="2" width="39.710937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70" t="s">
        <v>64</v>
      </c>
      <c r="B1" s="28"/>
      <c r="C1" s="28"/>
      <c r="D1" s="28"/>
      <c r="E1" s="22" t="s">
        <v>8</v>
      </c>
      <c r="F1" s="22">
        <v>4</v>
      </c>
    </row>
    <row r="2" spans="1:7" ht="26.25">
      <c r="A2" s="28" t="s">
        <v>7</v>
      </c>
      <c r="B2" s="28"/>
      <c r="C2" s="28"/>
      <c r="D2" s="28"/>
      <c r="E2" s="22" t="s">
        <v>9</v>
      </c>
      <c r="F2" s="22">
        <v>3.7</v>
      </c>
    </row>
    <row r="3" spans="1:7" ht="16.5" thickBot="1">
      <c r="A3" s="55" t="s">
        <v>50</v>
      </c>
      <c r="B3" s="29"/>
      <c r="C3" s="55" t="s">
        <v>51</v>
      </c>
      <c r="D3" s="56"/>
      <c r="E3" s="22" t="s">
        <v>11</v>
      </c>
      <c r="F3" s="22">
        <v>3</v>
      </c>
    </row>
    <row r="4" spans="1:7">
      <c r="A4" s="57" t="s">
        <v>52</v>
      </c>
      <c r="D4" s="9"/>
      <c r="E4" s="22" t="s">
        <v>12</v>
      </c>
      <c r="F4" s="22">
        <v>2.7</v>
      </c>
    </row>
    <row r="5" spans="1:7">
      <c r="A5" s="57" t="s">
        <v>53</v>
      </c>
      <c r="C5" s="58"/>
      <c r="D5" s="58"/>
      <c r="E5" s="22" t="s">
        <v>10</v>
      </c>
      <c r="F5" s="22">
        <v>3.3</v>
      </c>
    </row>
    <row r="6" spans="1:7">
      <c r="A6" s="57" t="s">
        <v>54</v>
      </c>
      <c r="C6" s="58"/>
      <c r="D6" s="58"/>
      <c r="E6" s="22" t="s">
        <v>14</v>
      </c>
      <c r="F6" s="22">
        <v>2</v>
      </c>
    </row>
    <row r="7" spans="1:7">
      <c r="A7" s="59" t="s">
        <v>55</v>
      </c>
      <c r="B7" s="60"/>
      <c r="D7" s="60"/>
      <c r="E7" s="22" t="s">
        <v>15</v>
      </c>
      <c r="F7" s="22">
        <v>1.7</v>
      </c>
    </row>
    <row r="8" spans="1:7">
      <c r="A8" s="59" t="s">
        <v>56</v>
      </c>
      <c r="B8" s="60"/>
      <c r="C8" s="61"/>
      <c r="D8" s="60"/>
      <c r="E8" s="22" t="s">
        <v>13</v>
      </c>
      <c r="F8" s="22">
        <v>2.2999999999999998</v>
      </c>
    </row>
    <row r="9" spans="1:7">
      <c r="A9" s="59" t="s">
        <v>57</v>
      </c>
      <c r="B9" s="60"/>
      <c r="C9" s="61"/>
      <c r="D9" s="60"/>
      <c r="E9" s="22" t="s">
        <v>17</v>
      </c>
      <c r="F9" s="22">
        <v>1</v>
      </c>
    </row>
    <row r="10" spans="1:7">
      <c r="A10" s="59" t="s">
        <v>58</v>
      </c>
      <c r="B10" s="60"/>
      <c r="C10" s="61"/>
      <c r="D10" s="60"/>
      <c r="E10" s="22" t="s">
        <v>19</v>
      </c>
      <c r="F10" s="22">
        <v>0.7</v>
      </c>
    </row>
    <row r="11" spans="1:7">
      <c r="A11" s="59" t="s">
        <v>59</v>
      </c>
      <c r="B11" s="60"/>
      <c r="C11" s="61"/>
      <c r="D11" s="60"/>
      <c r="E11" s="22" t="s">
        <v>16</v>
      </c>
      <c r="F11" s="22">
        <v>1.3</v>
      </c>
    </row>
    <row r="12" spans="1:7" ht="16.5" thickBot="1">
      <c r="A12" s="62" t="s">
        <v>60</v>
      </c>
      <c r="B12" s="63"/>
      <c r="C12" s="64"/>
      <c r="D12" s="63"/>
      <c r="E12" s="22" t="s">
        <v>18</v>
      </c>
      <c r="F12" s="22">
        <v>0</v>
      </c>
    </row>
    <row r="13" spans="1:7" ht="33.75" customHeight="1" thickBot="1">
      <c r="A13" s="37" t="s">
        <v>61</v>
      </c>
      <c r="B13" s="47"/>
      <c r="C13" s="47"/>
      <c r="D13" s="47"/>
      <c r="E13" s="14"/>
      <c r="F13"/>
    </row>
    <row r="14" spans="1:7" ht="18" customHeight="1" thickBot="1">
      <c r="A14" s="71" t="s">
        <v>3</v>
      </c>
      <c r="B14" s="24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65" t="s">
        <v>20</v>
      </c>
      <c r="B15" s="27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65" t="s">
        <v>21</v>
      </c>
      <c r="B16" s="27"/>
      <c r="C16" s="10"/>
      <c r="D16" s="8"/>
      <c r="E16" s="11">
        <f>IF(OR(LEN(TRIM(D16))&lt;1,LEN(TRIM(D16))&gt;2),0,LOOKUP(TRIM(D16),$E$1:$F$12))</f>
        <v>0</v>
      </c>
      <c r="F16" s="6">
        <f t="shared" ref="F16:F17" si="0">C16*E16</f>
        <v>0</v>
      </c>
      <c r="G16" s="3"/>
    </row>
    <row r="17" spans="1:7" ht="15" customHeight="1">
      <c r="A17" s="65" t="s">
        <v>23</v>
      </c>
      <c r="B17" s="27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65" t="s">
        <v>26</v>
      </c>
      <c r="B18" s="27"/>
      <c r="C18" s="10"/>
      <c r="D18" s="8"/>
      <c r="E18" s="11">
        <f>IF(OR(LEN(TRIM(D18))&lt;1,LEN(TRIM(D18))&gt;2),0,LOOKUP(TRIM(D18),$E$1:$F$12))</f>
        <v>0</v>
      </c>
      <c r="F18" s="6">
        <f t="shared" ref="F18:F31" si="1">C18*E18</f>
        <v>0</v>
      </c>
      <c r="G18" s="3"/>
    </row>
    <row r="19" spans="1:7" ht="15" customHeight="1">
      <c r="A19" s="65" t="s">
        <v>24</v>
      </c>
      <c r="B19" s="27"/>
      <c r="C19" s="10"/>
      <c r="D19" s="8"/>
      <c r="E19" s="11">
        <f>IF(OR(LEN(TRIM(D19))&lt;1,LEN(TRIM(D19))&gt;2),0,LOOKUP(TRIM(D19),$E$1:$F$12))</f>
        <v>0</v>
      </c>
      <c r="F19" s="6">
        <f t="shared" si="1"/>
        <v>0</v>
      </c>
      <c r="G19" s="3"/>
    </row>
    <row r="20" spans="1:7" ht="15" customHeight="1">
      <c r="A20" s="65" t="s">
        <v>27</v>
      </c>
      <c r="B20" s="27"/>
      <c r="C20" s="10"/>
      <c r="D20" s="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65" t="s">
        <v>29</v>
      </c>
      <c r="B21" s="27"/>
      <c r="C21" s="10"/>
      <c r="D21" s="8"/>
      <c r="E21" s="11">
        <f>IF(OR(LEN(TRIM(D21))&lt;1,LEN(TRIM(D21))&gt;2),0,LOOKUP(TRIM(D21),$E$1:$F$12))</f>
        <v>0</v>
      </c>
      <c r="F21" s="6">
        <f t="shared" si="1"/>
        <v>0</v>
      </c>
      <c r="G21" s="3"/>
    </row>
    <row r="22" spans="1:7" ht="15" customHeight="1">
      <c r="A22" s="65" t="s">
        <v>30</v>
      </c>
      <c r="B22" s="27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 thickBot="1">
      <c r="A23" s="66" t="s">
        <v>31</v>
      </c>
      <c r="B23" s="31"/>
      <c r="C23" s="18"/>
      <c r="D23" s="19"/>
      <c r="E23" s="11">
        <f>IF(OR(LEN(TRIM(D23))&lt;1,LEN(TRIM(D23))&gt;2),0,LOOKUP(TRIM(D23),$E$1:$F$12))</f>
        <v>0</v>
      </c>
      <c r="F23" s="6">
        <f t="shared" ref="F23:F29" si="2">C23*E23</f>
        <v>0</v>
      </c>
      <c r="G23" s="3"/>
    </row>
    <row r="24" spans="1:7" ht="15" customHeight="1">
      <c r="A24" s="67" t="s">
        <v>25</v>
      </c>
      <c r="B24" s="36"/>
      <c r="C24" s="20"/>
      <c r="D24" s="21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5" customHeight="1" thickBot="1">
      <c r="A25" s="68" t="s">
        <v>28</v>
      </c>
      <c r="B25" s="32"/>
      <c r="C25" s="17"/>
      <c r="D25" s="16"/>
      <c r="E25" s="11">
        <f>IF(OR(LEN(TRIM(D25))&lt;1,LEN(TRIM(D25))&gt;2),0,LOOKUP(TRIM(D25),$E$1:$F$12))</f>
        <v>0</v>
      </c>
      <c r="F25" s="6">
        <f t="shared" si="2"/>
        <v>0</v>
      </c>
      <c r="G25" s="3"/>
    </row>
    <row r="26" spans="1:7" ht="15" customHeight="1" thickBot="1">
      <c r="A26" s="41" t="s">
        <v>22</v>
      </c>
      <c r="B26" s="30"/>
      <c r="C26" s="10"/>
      <c r="D26" s="15"/>
      <c r="E26" s="11">
        <f>IF(OR(LEN(TRIM(D26))&lt;1,LEN(TRIM(D26))&gt;2),0,LOOKUP(TRIM(D26),$E$1:$F$12))</f>
        <v>0</v>
      </c>
      <c r="F26" s="6">
        <f t="shared" si="2"/>
        <v>0</v>
      </c>
      <c r="G26" s="3"/>
    </row>
    <row r="27" spans="1:7" ht="15">
      <c r="A27" s="33" t="s">
        <v>6</v>
      </c>
      <c r="B27" s="34"/>
      <c r="C27" s="34"/>
      <c r="D27" s="35"/>
      <c r="E27" s="11"/>
      <c r="F27" s="6"/>
      <c r="G27" s="3"/>
    </row>
    <row r="28" spans="1:7" ht="15">
      <c r="A28" s="26"/>
      <c r="B28" s="27"/>
      <c r="C28" s="10"/>
      <c r="D28" s="8"/>
      <c r="E28" s="11">
        <f>IF(OR(LEN(TRIM(D28))&lt;1,LEN(TRIM(D28))&gt;2),0,LOOKUP(TRIM(D28),$E$1:$F$12))</f>
        <v>0</v>
      </c>
      <c r="F28" s="6">
        <f t="shared" ref="F28" si="3">C28*E28</f>
        <v>0</v>
      </c>
      <c r="G28" s="3"/>
    </row>
    <row r="29" spans="1:7" ht="15">
      <c r="A29" s="26"/>
      <c r="B29" s="27"/>
      <c r="C29" s="10"/>
      <c r="D29" s="8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>
      <c r="A30" s="26"/>
      <c r="B30" s="27"/>
      <c r="C30" s="10"/>
      <c r="D30" s="8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thickBot="1">
      <c r="A31" s="26"/>
      <c r="B31" s="27"/>
      <c r="C31" s="10"/>
      <c r="D31" s="16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ht="17.25" thickTop="1" thickBot="1">
      <c r="A32" s="50" t="s">
        <v>65</v>
      </c>
      <c r="B32" s="51">
        <f>SUM(C15:C31)</f>
        <v>0</v>
      </c>
      <c r="C32" s="12"/>
      <c r="E32" s="7"/>
      <c r="F32" s="6">
        <f>SUM(F15:F31)</f>
        <v>0</v>
      </c>
      <c r="G32" s="3"/>
    </row>
    <row r="33" spans="1:7" ht="17.25" thickTop="1" thickBot="1">
      <c r="A33" s="53" t="s">
        <v>2</v>
      </c>
      <c r="B33" s="54" t="str">
        <f>IF(B32=0,"",F32/B32)</f>
        <v/>
      </c>
      <c r="C33" s="4"/>
      <c r="E33" s="4"/>
      <c r="F33"/>
      <c r="G33" s="3"/>
    </row>
    <row r="34" spans="1:7" s="39" customFormat="1" ht="31.5" customHeight="1" thickTop="1" thickBot="1">
      <c r="A34" s="37" t="s">
        <v>32</v>
      </c>
      <c r="B34" s="37"/>
      <c r="C34" s="37"/>
      <c r="D34" s="37"/>
      <c r="E34" s="38"/>
    </row>
    <row r="35" spans="1:7" ht="16.5" thickBot="1">
      <c r="A35" s="71" t="s">
        <v>3</v>
      </c>
      <c r="B35" s="24" t="s">
        <v>33</v>
      </c>
      <c r="C35" s="2" t="s">
        <v>0</v>
      </c>
      <c r="D35" s="2" t="s">
        <v>1</v>
      </c>
      <c r="E35"/>
      <c r="F35"/>
    </row>
    <row r="36" spans="1:7" ht="15">
      <c r="A36" s="40" t="s">
        <v>34</v>
      </c>
      <c r="B36" s="25"/>
      <c r="C36" s="72"/>
      <c r="D36" s="73" t="s">
        <v>35</v>
      </c>
      <c r="E36" s="11">
        <f>IF(OR(LEN(TRIM(D36))&lt;1,LEN(TRIM(D36))&gt;2),0,LOOKUP(TRIM(D36),$E$1:$F$12))</f>
        <v>0</v>
      </c>
      <c r="F36" s="6">
        <f t="shared" ref="F36:F50" si="4">C36*E36</f>
        <v>0</v>
      </c>
    </row>
    <row r="37" spans="1:7" ht="15">
      <c r="A37" s="40" t="s">
        <v>36</v>
      </c>
      <c r="B37" s="25"/>
      <c r="C37" s="10"/>
      <c r="D37" s="8"/>
      <c r="E37" s="11">
        <f>IF(OR(LEN(TRIM(D37))&lt;1,LEN(TRIM(D37))&gt;2),0,LOOKUP(TRIM(D37),$E$1:$F$12))</f>
        <v>0</v>
      </c>
      <c r="F37" s="6">
        <f t="shared" si="4"/>
        <v>0</v>
      </c>
    </row>
    <row r="38" spans="1:7" ht="15">
      <c r="A38" s="40" t="s">
        <v>37</v>
      </c>
      <c r="B38" s="25"/>
      <c r="C38" s="10"/>
      <c r="D38" s="8"/>
      <c r="E38" s="11">
        <f>IF(OR(LEN(TRIM(D38))&lt;1,LEN(TRIM(D38))&gt;2),0,LOOKUP(TRIM(D38),$E$1:$F$12))</f>
        <v>0</v>
      </c>
      <c r="F38" s="6">
        <f t="shared" si="4"/>
        <v>0</v>
      </c>
    </row>
    <row r="39" spans="1:7" ht="15">
      <c r="A39" s="40" t="s">
        <v>38</v>
      </c>
      <c r="B39" s="25"/>
      <c r="C39" s="10"/>
      <c r="D39" s="8"/>
      <c r="E39" s="11">
        <f>IF(OR(LEN(TRIM(D39))&lt;1,LEN(TRIM(D39))&gt;2),0,LOOKUP(TRIM(D39),$E$1:$F$12))</f>
        <v>0</v>
      </c>
      <c r="F39" s="6">
        <f t="shared" si="4"/>
        <v>0</v>
      </c>
    </row>
    <row r="40" spans="1:7" ht="15">
      <c r="A40" s="40" t="s">
        <v>39</v>
      </c>
      <c r="B40" s="25"/>
      <c r="C40" s="10"/>
      <c r="D40" s="8"/>
      <c r="E40" s="11">
        <f>IF(OR(LEN(TRIM(D40))&lt;1,LEN(TRIM(D40))&gt;2),0,LOOKUP(TRIM(D40),$E$1:$F$12))</f>
        <v>0</v>
      </c>
      <c r="F40" s="6">
        <f t="shared" si="4"/>
        <v>0</v>
      </c>
    </row>
    <row r="41" spans="1:7" ht="15">
      <c r="A41" s="40" t="s">
        <v>40</v>
      </c>
      <c r="B41" s="25"/>
      <c r="C41" s="10"/>
      <c r="D41" s="8"/>
      <c r="E41" s="11">
        <f>IF(OR(LEN(TRIM(D41))&lt;1,LEN(TRIM(D41))&gt;2),0,LOOKUP(TRIM(D41),$E$1:$F$12))</f>
        <v>0</v>
      </c>
      <c r="F41" s="6">
        <f t="shared" si="4"/>
        <v>0</v>
      </c>
    </row>
    <row r="42" spans="1:7" ht="15">
      <c r="A42" s="40" t="s">
        <v>41</v>
      </c>
      <c r="B42" s="25"/>
      <c r="C42" s="10"/>
      <c r="D42" s="8"/>
      <c r="E42" s="11">
        <f>IF(OR(LEN(TRIM(D42))&lt;1,LEN(TRIM(D42))&gt;2),0,LOOKUP(TRIM(D42),$E$1:$F$12))</f>
        <v>0</v>
      </c>
      <c r="F42" s="6">
        <f t="shared" si="4"/>
        <v>0</v>
      </c>
    </row>
    <row r="43" spans="1:7" ht="15">
      <c r="A43" s="40" t="s">
        <v>42</v>
      </c>
      <c r="B43" s="25"/>
      <c r="C43" s="10"/>
      <c r="D43" s="8"/>
      <c r="E43" s="11">
        <f>IF(OR(LEN(TRIM(D43))&lt;1,LEN(TRIM(D43))&gt;2),0,LOOKUP(TRIM(D43),$E$1:$F$12))</f>
        <v>0</v>
      </c>
      <c r="F43" s="6">
        <f t="shared" si="4"/>
        <v>0</v>
      </c>
    </row>
    <row r="44" spans="1:7" ht="15">
      <c r="A44" s="65" t="s">
        <v>62</v>
      </c>
      <c r="B44" s="23"/>
      <c r="C44" s="69"/>
      <c r="D44" s="19"/>
      <c r="E44" s="11">
        <f>IF(OR(LEN(TRIM(D44))&lt;1,LEN(TRIM(D44))&gt;2),0,LOOKUP(TRIM(D44),$E$1:$F$12))</f>
        <v>0</v>
      </c>
      <c r="F44" s="6">
        <f t="shared" si="4"/>
        <v>0</v>
      </c>
    </row>
    <row r="45" spans="1:7" thickBot="1">
      <c r="A45" s="41" t="s">
        <v>63</v>
      </c>
      <c r="B45" s="42"/>
      <c r="C45" s="18"/>
      <c r="D45" s="19"/>
      <c r="E45" s="11">
        <f>IF(OR(LEN(TRIM(D45))&lt;1,LEN(TRIM(D45))&gt;2),0,LOOKUP(TRIM(D45),$E$1:$F$12))</f>
        <v>0</v>
      </c>
      <c r="F45" s="6">
        <f t="shared" si="4"/>
        <v>0</v>
      </c>
    </row>
    <row r="46" spans="1:7" thickBot="1">
      <c r="A46" s="43" t="s">
        <v>43</v>
      </c>
      <c r="B46" s="44"/>
      <c r="C46" s="45"/>
      <c r="D46" s="46"/>
      <c r="E46" s="11">
        <f>IF(OR(LEN(TRIM(D46))&lt;1,LEN(TRIM(D46))&gt;2),0,LOOKUP(TRIM(D46),$E$1:$F$12))</f>
        <v>0</v>
      </c>
      <c r="F46" s="6">
        <f t="shared" si="4"/>
        <v>0</v>
      </c>
    </row>
    <row r="47" spans="1:7" thickBot="1">
      <c r="A47" s="43" t="s">
        <v>44</v>
      </c>
      <c r="B47" s="44"/>
      <c r="C47" s="45"/>
      <c r="D47" s="46"/>
      <c r="E47" s="11">
        <f>IF(OR(LEN(TRIM(D47))&lt;1,LEN(TRIM(D47))&gt;2),0,LOOKUP(TRIM(D47),$E$1:$F$12))</f>
        <v>0</v>
      </c>
      <c r="F47" s="6">
        <f t="shared" si="4"/>
        <v>0</v>
      </c>
    </row>
    <row r="48" spans="1:7" ht="33.75" customHeight="1" thickBot="1">
      <c r="A48" s="37" t="s">
        <v>45</v>
      </c>
      <c r="B48" s="47"/>
      <c r="C48" s="47"/>
      <c r="D48" s="47"/>
      <c r="E48" s="11"/>
      <c r="F48" s="6"/>
    </row>
    <row r="49" spans="1:6" thickBot="1">
      <c r="A49" s="48" t="s">
        <v>46</v>
      </c>
      <c r="B49" s="44"/>
      <c r="C49" s="45"/>
      <c r="D49" s="46"/>
      <c r="E49" s="11">
        <f>IF(OR(LEN(TRIM(D49))&lt;1,LEN(TRIM(D49))&gt;2),0,LOOKUP(TRIM(D49),$E$1:$F$12))</f>
        <v>0</v>
      </c>
      <c r="F49" s="6">
        <f t="shared" si="4"/>
        <v>0</v>
      </c>
    </row>
    <row r="50" spans="1:6" thickBot="1">
      <c r="A50" s="49" t="s">
        <v>47</v>
      </c>
      <c r="B50" s="13"/>
      <c r="C50" s="45"/>
      <c r="D50" s="46"/>
      <c r="E50" s="11">
        <f>IF(OR(LEN(TRIM(D50))&lt;1,LEN(TRIM(D50))&gt;2),0,LOOKUP(TRIM(D50),$E$1:$F$12))</f>
        <v>0</v>
      </c>
      <c r="F50" s="6">
        <f t="shared" si="4"/>
        <v>0</v>
      </c>
    </row>
    <row r="51" spans="1:6" ht="17.25" thickTop="1" thickBot="1">
      <c r="A51" s="50" t="s">
        <v>48</v>
      </c>
      <c r="B51" s="51">
        <f>B32+SUM(C36:C47)+SUM(C49:C50)</f>
        <v>0</v>
      </c>
      <c r="C51" s="52"/>
      <c r="D51" s="7"/>
      <c r="E51"/>
      <c r="F51" s="6">
        <f>F32+SUM(F36:F50)</f>
        <v>0</v>
      </c>
    </row>
    <row r="52" spans="1:6" ht="17.25" thickTop="1" thickBot="1">
      <c r="A52" s="53" t="s">
        <v>49</v>
      </c>
      <c r="B52" s="54" t="str">
        <f>IF(B51=0," ",F51/B51)</f>
        <v xml:space="preserve"> </v>
      </c>
      <c r="D52" s="4"/>
      <c r="E52"/>
      <c r="F52"/>
    </row>
    <row r="53" spans="1:6" ht="16.5" thickTop="1"/>
  </sheetData>
  <sortState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2019-07-12T21:57:45Z</dcterms:modified>
</cp:coreProperties>
</file>