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23070\"/>
    </mc:Choice>
  </mc:AlternateContent>
  <xr:revisionPtr revIDLastSave="0" documentId="13_ncr:1_{6CBC8C94-11A7-4966-A710-522DBA1B4119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Tech Ed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8" i="1"/>
  <c r="E15" i="1"/>
  <c r="F28" i="1" l="1"/>
  <c r="F22" i="1" l="1"/>
  <c r="F23" i="1"/>
  <c r="F17" i="1" l="1"/>
  <c r="F18" i="1"/>
  <c r="F19" i="1"/>
  <c r="F15" i="1"/>
  <c r="F16" i="1"/>
  <c r="F20" i="1"/>
  <c r="F21" i="1"/>
  <c r="F24" i="1" l="1"/>
  <c r="F29" i="1" s="1"/>
  <c r="B24" i="1"/>
  <c r="B25" i="1" l="1"/>
  <c r="B29" i="1"/>
  <c r="B30" i="1" s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<sst xmlns="http://schemas.openxmlformats.org/spreadsheetml/2006/main" count="51" uniqueCount="47">
  <si>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</si>
  <si>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</si>
  <si>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</si>
  <si>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</si>
  <si>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</si>
  <si>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</si>
  <si>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Technology Education Broadfield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</si>
  <si>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</si>
  <si>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</si>
  <si>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</si>
  <si>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</si>
  <si>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</si>
  <si>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</si>
  <si>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</si>
  <si>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</si>
  <si>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</si>
  <si>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</si>
  <si>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</si>
  <si>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TE 101 - Intro to Technology Ed</t>
  </si>
  <si>
    <t>TE 207 - Materials and Processes</t>
  </si>
  <si>
    <t>TE 330 - Alternative Power/Enrgy Tech</t>
  </si>
  <si>
    <t>TE 331 - Electronic Communication Technology</t>
  </si>
  <si>
    <t>TE 353 - Teaching Practices</t>
  </si>
  <si>
    <t>TE 406 - Curriculum &amp; Facilities Plan</t>
  </si>
  <si>
    <t>TE 417 - Manufacturing Technology</t>
  </si>
  <si>
    <t>AGED 333 or ARCH 241 - Construction Technology/Building Construction I</t>
  </si>
  <si>
    <t>DDSN 114 - Introduction to CAD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</si>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</sst>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5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3.42578125" style="1" customWidth="1"/>
    <col min="2" max="2" width="52.28515625" style="1" customWidth="1"/>
    <col min="3" max="4" width="12.42578125" style="1" customWidth="1"/>
    <col min="5" max="5" width="10.7109375" style="10" hidden="1" customWidth="1"/>
    <col min="6" max="6" width="9.140625" style="1" hidden="1" customWidth="1"/>
    <col min="7" max="12" width="8.85546875" customWidth="1"/>
  </cols>
  <sheetData>
    <row r="1" spans="1:7" ht="26.25">
      <c r="A1" s="43" t="s">
        <v>40</v>
      </c>
      <c r="B1" s="26"/>
      <c r="C1" s="26"/>
      <c r="D1" s="26"/>
      <c r="E1" s="20" t="s">
        <v>7</v>
      </c>
      <c r="F1" s="20">
        <v>4</v>
      </c>
    </row>
    <row r="2" spans="1:7" ht="26.25">
      <c r="A2" s="26" t="s">
        <v>6</v>
      </c>
      <c r="B2" s="26"/>
      <c r="C2" s="26"/>
      <c r="D2" s="26"/>
      <c r="E2" s="20" t="s">
        <v>8</v>
      </c>
      <c r="F2" s="20">
        <v>3.7</v>
      </c>
    </row>
    <row r="3" spans="1:7" ht="16.5" thickBot="1">
      <c r="A3" s="30" t="s">
        <v>27</v>
      </c>
      <c r="B3" s="29"/>
      <c r="C3" s="30" t="s">
        <v>28</v>
      </c>
      <c r="D3" s="31"/>
      <c r="E3" s="20" t="s">
        <v>10</v>
      </c>
      <c r="F3" s="20">
        <v>3</v>
      </c>
    </row>
    <row r="4" spans="1:7">
      <c r="A4" s="32" t="s">
        <v>29</v>
      </c>
      <c r="D4" s="10"/>
      <c r="E4" s="20" t="s">
        <v>11</v>
      </c>
      <c r="F4" s="20">
        <v>2.7</v>
      </c>
    </row>
    <row r="5" spans="1:7">
      <c r="A5" s="32" t="s">
        <v>30</v>
      </c>
      <c r="C5" s="33"/>
      <c r="D5" s="33"/>
      <c r="E5" s="20" t="s">
        <v>9</v>
      </c>
      <c r="F5" s="20">
        <v>3.3</v>
      </c>
    </row>
    <row r="6" spans="1:7">
      <c r="A6" s="32" t="s">
        <v>31</v>
      </c>
      <c r="C6" s="33"/>
      <c r="D6" s="33"/>
      <c r="E6" s="20" t="s">
        <v>13</v>
      </c>
      <c r="F6" s="20">
        <v>2</v>
      </c>
    </row>
    <row r="7" spans="1:7">
      <c r="A7" s="34" t="s">
        <v>32</v>
      </c>
      <c r="B7" s="35"/>
      <c r="D7" s="35"/>
      <c r="E7" s="20" t="s">
        <v>14</v>
      </c>
      <c r="F7" s="20">
        <v>1.7</v>
      </c>
    </row>
    <row r="8" spans="1:7">
      <c r="A8" s="34" t="s">
        <v>33</v>
      </c>
      <c r="B8" s="35"/>
      <c r="C8" s="36"/>
      <c r="D8" s="35"/>
      <c r="E8" s="20" t="s">
        <v>12</v>
      </c>
      <c r="F8" s="20">
        <v>2.2999999999999998</v>
      </c>
    </row>
    <row r="9" spans="1:7">
      <c r="A9" s="34" t="s">
        <v>34</v>
      </c>
      <c r="B9" s="35"/>
      <c r="C9" s="36"/>
      <c r="D9" s="35"/>
      <c r="E9" s="20" t="s">
        <v>15</v>
      </c>
      <c r="F9" s="20">
        <v>1</v>
      </c>
    </row>
    <row r="10" spans="1:7">
      <c r="A10" s="34" t="s">
        <v>35</v>
      </c>
      <c r="B10" s="35"/>
      <c r="C10" s="36"/>
      <c r="D10" s="35"/>
      <c r="E10" s="20" t="s">
        <v>17</v>
      </c>
      <c r="F10" s="20">
        <v>0.7</v>
      </c>
    </row>
    <row r="11" spans="1:7">
      <c r="A11" s="34" t="s">
        <v>36</v>
      </c>
      <c r="B11" s="35"/>
      <c r="C11" s="36"/>
      <c r="D11" s="35"/>
      <c r="E11" s="20" t="s">
        <v>46</v>
      </c>
      <c r="F11" s="20">
        <v>1.3</v>
      </c>
    </row>
    <row r="12" spans="1:7" ht="16.5" thickBot="1">
      <c r="A12" s="37" t="s">
        <v>37</v>
      </c>
      <c r="B12" s="38"/>
      <c r="C12" s="39"/>
      <c r="D12" s="38"/>
      <c r="E12" s="20" t="s">
        <v>16</v>
      </c>
      <c r="F12" s="20">
        <v>0</v>
      </c>
    </row>
    <row r="13" spans="1:7" ht="33.75" customHeight="1" thickBot="1">
      <c r="A13" s="40" t="s">
        <v>38</v>
      </c>
      <c r="B13" s="41"/>
      <c r="C13" s="41"/>
      <c r="D13" s="41"/>
      <c r="E13" s="14"/>
      <c r="F13"/>
    </row>
    <row r="14" spans="1:7" ht="18" customHeight="1" thickBot="1">
      <c r="A14" s="42" t="s">
        <v>3</v>
      </c>
      <c r="B14" s="21" t="s">
        <v>39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24" t="s">
        <v>18</v>
      </c>
      <c r="B15" s="25"/>
      <c r="C15" s="11"/>
      <c r="D15" s="8"/>
      <c r="E15" s="12">
        <f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24" t="s">
        <v>19</v>
      </c>
      <c r="B16" s="25"/>
      <c r="C16" s="11"/>
      <c r="D16" s="9"/>
      <c r="E16" s="12">
        <f>IF(OR(LEN(TRIM(D16))&lt;1,LEN(TRIM(D16))&gt;2),0,LOOKUP(TRIM(D16),$E$1:$F$12))</f>
        <v>0</v>
      </c>
      <c r="F16" s="6">
        <f t="shared" ref="F16:F21" si="0">C16*E16</f>
        <v>0</v>
      </c>
      <c r="G16" s="3"/>
    </row>
    <row r="17" spans="1:7" ht="15" customHeight="1">
      <c r="A17" s="24" t="s">
        <v>20</v>
      </c>
      <c r="B17" s="25"/>
      <c r="C17" s="11"/>
      <c r="D17" s="15"/>
      <c r="E17" s="12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4" t="s">
        <v>21</v>
      </c>
      <c r="B18" s="25"/>
      <c r="C18" s="11"/>
      <c r="D18" s="16"/>
      <c r="E18" s="12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24" t="s">
        <v>22</v>
      </c>
      <c r="B19" s="25"/>
      <c r="C19" s="11"/>
      <c r="D19" s="16"/>
      <c r="E19" s="12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24" t="s">
        <v>23</v>
      </c>
      <c r="B20" s="25"/>
      <c r="C20" s="11"/>
      <c r="D20" s="16"/>
      <c r="E20" s="12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 thickBot="1">
      <c r="A21" s="27" t="s">
        <v>24</v>
      </c>
      <c r="B21" s="28"/>
      <c r="C21" s="17"/>
      <c r="D21" s="13"/>
      <c r="E21" s="12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 thickBot="1">
      <c r="A22" s="27" t="s">
        <v>25</v>
      </c>
      <c r="B22" s="28"/>
      <c r="C22" s="17"/>
      <c r="D22" s="13"/>
      <c r="E22" s="12">
        <f>IF(OR(LEN(TRIM(D22))&lt;1,LEN(TRIM(D22))&gt;2),0,LOOKUP(TRIM(D22),$E$1:$F$12))</f>
        <v>0</v>
      </c>
      <c r="F22" s="6">
        <f t="shared" ref="F22:F23" si="1">C22*E22</f>
        <v>0</v>
      </c>
      <c r="G22" s="3"/>
    </row>
    <row r="23" spans="1:7" ht="15" customHeight="1" thickBot="1">
      <c r="A23" s="22" t="s">
        <v>26</v>
      </c>
      <c r="B23" s="23"/>
      <c r="C23" s="18"/>
      <c r="D23" s="19"/>
      <c r="E23" s="12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9" t="s">
        <v>45</v>
      </c>
      <c r="B24" s="50">
        <f>SUM(C15:C23)</f>
        <v>0</v>
      </c>
      <c r="C24" s="51"/>
      <c r="D24" s="7"/>
      <c r="E24" s="12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52" t="s">
        <v>2</v>
      </c>
      <c r="B25" s="53" t="str">
        <f>IF(B24=0,"",F24/B24)</f>
        <v/>
      </c>
      <c r="D25" s="4"/>
      <c r="E25" s="12"/>
      <c r="F25"/>
      <c r="G25" s="3"/>
    </row>
    <row r="26" spans="1:7" s="44" customFormat="1" ht="31.5" customHeight="1" thickTop="1" thickBot="1">
      <c r="A26" s="40" t="s">
        <v>41</v>
      </c>
      <c r="B26" s="40"/>
      <c r="C26" s="40"/>
      <c r="D26" s="40"/>
      <c r="E26" s="12"/>
    </row>
    <row r="27" spans="1:7" ht="16.5" thickBot="1">
      <c r="A27" s="42" t="s">
        <v>3</v>
      </c>
      <c r="B27" s="21" t="s">
        <v>39</v>
      </c>
      <c r="C27" s="2" t="s">
        <v>0</v>
      </c>
      <c r="D27" s="2" t="s">
        <v>1</v>
      </c>
      <c r="E27" s="12"/>
      <c r="F27"/>
    </row>
    <row r="28" spans="1:7" thickBot="1">
      <c r="A28" s="45" t="s">
        <v>42</v>
      </c>
      <c r="B28" s="46"/>
      <c r="C28" s="47"/>
      <c r="D28" s="48"/>
      <c r="E28" s="12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49" t="s">
        <v>43</v>
      </c>
      <c r="B29" s="50">
        <f>B24+C28</f>
        <v>0</v>
      </c>
      <c r="C29" s="51"/>
      <c r="D29" s="7"/>
      <c r="E29"/>
      <c r="F29" s="6">
        <f>F24+F28</f>
        <v>0</v>
      </c>
    </row>
    <row r="30" spans="1:7" ht="17.25" thickTop="1" thickBot="1">
      <c r="A30" s="52" t="s">
        <v>44</v>
      </c>
      <c r="B30" s="53" t="str">
        <f>IF(B29=0," ",F29/B29)</f>
        <v xml:space="preserve"> </v>
      </c>
      <c r="D30" s="4"/>
      <c r="E30"/>
      <c r="F30"/>
    </row>
    <row r="31" spans="1:7" ht="16.5" thickTop="1"/>
  </sheetData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2019-07-12T21:07:18Z</dcterms:modified>
</cp:coreProperties>
</file>