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ajors 23-24/"/>
    </mc:Choice>
  </mc:AlternateContent>
  <xr:revisionPtr revIDLastSave="23" documentId="8_{FA0EA1AB-17EF-4307-AE96-9C321335376E}" xr6:coauthVersionLast="47" xr6:coauthVersionMax="47" xr10:uidLastSave="{EEDC37AA-C1B9-483A-8D99-49BF61BAD73B}"/>
  <bookViews>
    <workbookView xWindow="28800" yWindow="0" windowWidth="14400" windowHeight="15600" xr2:uid="{00000000-000D-0000-FFFF-FFFF00000000}"/>
  </bookViews>
  <sheets>
    <sheet name="Music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2" i="1" l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4" i="1" l="1"/>
  <c r="E63" i="1"/>
  <c r="E62" i="1"/>
  <c r="E61" i="1"/>
  <c r="E60" i="1"/>
  <c r="E59" i="1"/>
  <c r="E58" i="1"/>
  <c r="E56" i="1"/>
  <c r="E55" i="1"/>
  <c r="E54" i="1"/>
  <c r="E53" i="1"/>
  <c r="E52" i="1"/>
  <c r="E51" i="1"/>
  <c r="E50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22" i="1" l="1"/>
  <c r="F63" i="1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56" i="1" l="1"/>
  <c r="F58" i="1"/>
  <c r="F59" i="1"/>
  <c r="F60" i="1"/>
  <c r="F61" i="1"/>
  <c r="F62" i="1"/>
  <c r="F15" i="1"/>
  <c r="F16" i="1"/>
  <c r="F17" i="1"/>
  <c r="F18" i="1"/>
  <c r="F19" i="1"/>
  <c r="F20" i="1"/>
  <c r="F21" i="1"/>
  <c r="B65" i="1" l="1"/>
  <c r="B75" i="1" s="1"/>
  <c r="F50" i="1"/>
  <c r="F51" i="1"/>
  <c r="F52" i="1"/>
  <c r="F53" i="1"/>
  <c r="F54" i="1"/>
  <c r="F55" i="1"/>
  <c r="F23" i="1"/>
  <c r="F24" i="1"/>
  <c r="F25" i="1"/>
  <c r="F26" i="1"/>
  <c r="F27" i="1"/>
  <c r="F64" i="1"/>
  <c r="F65" i="1" l="1"/>
  <c r="F75" i="1" s="1"/>
  <c r="B76" i="1" s="1"/>
  <c r="B66" i="1" l="1"/>
</calcChain>
</file>

<file path=xl/sharedStrings.xml><?xml version="1.0" encoding="utf-8"?>
<sst xmlns="http://schemas.openxmlformats.org/spreadsheetml/2006/main" count="119" uniqueCount="112">
  <si>
    <t>A</t>
  </si>
  <si>
    <t>Music Education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</si>
  <si>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</si>
  <si>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</si>
  <si>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</si>
  <si>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</si>
  <si>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</si>
  <si>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</si>
  <si>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</si>
  <si>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</si>
  <si>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</si>
  <si>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</si>
  <si>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</si>
  <si>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</si>
  <si>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</si>
  <si>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</si>
  <si>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</si>
  <si>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</si>
  <si>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</si>
  <si>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</si>
  <si>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</si>
  <si>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</si>
  <si>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</si>
  <si>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</si>
  <si>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</si>
  <si>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</si>
  <si>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</si>
  <si>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</si>
  <si>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</si>
  <si>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</si>
  <si>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MUSE 123 - Techniques: Voice</t>
  </si>
  <si>
    <t>MUSE 130 - Techniques: Flute &amp; Clarinet</t>
  </si>
  <si>
    <t>MUSE 131 - Techniques: Sax, Oboe, Bassoon</t>
  </si>
  <si>
    <t>MUSE 132 - Techniques: Brass</t>
  </si>
  <si>
    <t>MUSE 134 - Techniques: Percussion</t>
  </si>
  <si>
    <t>MUSE 135 - Techniques: Strings</t>
  </si>
  <si>
    <t>MUSE 220 - Intro to Comp App Music Ed</t>
  </si>
  <si>
    <t>MUSE 239 - Beginning Conducting</t>
  </si>
  <si>
    <t>MUSE 383 - Assessment in Music Education</t>
  </si>
  <si>
    <t>MUSE 437 - Instrumental Field Experience</t>
  </si>
  <si>
    <t>MUSE 439 - Choral Field Experience</t>
  </si>
  <si>
    <t>MUSE 497MC - Methods: Chrl Mthds &amp; Lit 5-12</t>
  </si>
  <si>
    <t>MUSE 497MI - Methods: Inst Mthds &amp; Lit 5-12</t>
  </si>
  <si>
    <t>MUSI 105 - Music Theory I</t>
  </si>
  <si>
    <t>MUSI 106 - Music Theory II</t>
  </si>
  <si>
    <t>MUSI 135 - Keyboard Skills I</t>
  </si>
  <si>
    <t>MUSI 136 - Keyboard Skills II</t>
  </si>
  <si>
    <t>MUSI 140 - Aural Perception I</t>
  </si>
  <si>
    <t>MUSI 141 - Aural Perception II</t>
  </si>
  <si>
    <t>MUSI 205 - Music Theory III</t>
  </si>
  <si>
    <t>MUSI 206 - Music Theory IV</t>
  </si>
  <si>
    <t>MUSI 231 - Interm Keyboard: Accompanying</t>
  </si>
  <si>
    <t>MUSI 232 - Interm Keyboard: Open Score Rdg</t>
  </si>
  <si>
    <t>MUSI 240 - Aural Perception III</t>
  </si>
  <si>
    <t>MUSI 241 - Aural Perception IV</t>
  </si>
  <si>
    <t>MUSI 301 - Music History I</t>
  </si>
  <si>
    <t>MUSI 302 - Music History II</t>
  </si>
  <si>
    <t>MUSI 307IA - World Music</t>
  </si>
  <si>
    <t>MUSI 335 - Instrumental Conducting</t>
  </si>
  <si>
    <t>MUSI 336 - Choral Conducting</t>
  </si>
  <si>
    <t>MUSI 440 - Orchestration</t>
  </si>
  <si>
    <t>MUSI 442 - Vocal Studio Pedagogy and Lit</t>
  </si>
  <si>
    <t>MUSI 499R - Senior Capstone Project</t>
  </si>
  <si>
    <t>Ensembles (7 credits from MUSI 112 or 114 or 131 or 155 or 308 or 312 or 314 or 331 or 426)</t>
  </si>
  <si>
    <t>Applied Music (7 credits from MUSI 195 or 295 or 395)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</si>
  <si>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</si>
  <si>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</si>
  <si>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</si>
  <si>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</si>
  <si>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</si>
  <si>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495R - Student Teaching</t>
  </si>
  <si>
    <t>EDSP 306 - Exceptional Learners</t>
  </si>
  <si>
    <t>MUSE 395 - Tchng Practicum: General Music</t>
  </si>
  <si>
    <t xml:space="preserve">MUSE 397 - Methods: General Music </t>
  </si>
  <si>
    <t>Total Credits (Major):</t>
  </si>
  <si>
    <t>Major GPA:</t>
  </si>
  <si>
    <t>MUSI 303 - Music History of 20th/21st Centuries</t>
  </si>
  <si>
    <t>Catalog Year 2023-24</t>
  </si>
  <si>
    <t>GPA Calculator and Curriculum Form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</si>
  <si>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</si>
  <si>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</si>
  <si>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</si>
  <si>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</si>
  <si>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</si>
  <si>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</si>
  <si>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</si>
  <si>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</si>
  <si>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</si>
  <si>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</si>
  <si>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</si>
  <si>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</si>
  <si>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</si>
  <si>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</si>
  <si>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Music (Exam 5113)</t>
  </si>
  <si>
    <t>Score</t>
  </si>
  <si>
    <t>152-200</t>
  </si>
  <si>
    <t>137-151</t>
  </si>
  <si>
    <t>122-136</t>
  </si>
  <si>
    <t>Less than 122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</si>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</sst>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" fillId="0" borderId="24" xfId="0" applyFont="1" applyBorder="1"/>
    <xf numFmtId="0" fontId="8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11" fillId="0" borderId="10" xfId="1" applyBorder="1" applyAlignment="1">
      <alignment horizontal="left" vertical="center"/>
    </xf>
    <xf numFmtId="0" fontId="12" fillId="0" borderId="31" xfId="0" applyFont="1" applyBorder="1"/>
    <xf numFmtId="0" fontId="12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left" vertical="center"/>
    </xf>
    <xf numFmtId="0" fontId="12" fillId="0" borderId="0" xfId="0" applyFont="1"/>
    <xf numFmtId="0" fontId="12" fillId="0" borderId="34" xfId="0" applyFont="1" applyBorder="1" applyAlignment="1">
      <alignment horizontal="center"/>
    </xf>
    <xf numFmtId="0" fontId="7" fillId="0" borderId="33" xfId="0" applyFont="1" applyBorder="1"/>
    <xf numFmtId="0" fontId="6" fillId="0" borderId="0" xfId="0" applyFont="1"/>
    <xf numFmtId="0" fontId="7" fillId="0" borderId="35" xfId="0" applyFont="1" applyBorder="1" applyAlignment="1">
      <alignment horizontal="center" wrapText="1"/>
    </xf>
    <xf numFmtId="0" fontId="7" fillId="0" borderId="17" xfId="0" applyFont="1" applyBorder="1" applyAlignment="1">
      <alignment horizontal="center"/>
    </xf>
    <xf numFmtId="0" fontId="6" fillId="0" borderId="35" xfId="0" applyFont="1" applyBorder="1" applyAlignment="1">
      <alignment horizontal="center" wrapText="1"/>
    </xf>
    <xf numFmtId="0" fontId="6" fillId="0" borderId="17" xfId="0" applyFont="1" applyBorder="1" applyAlignment="1">
      <alignment horizontal="center"/>
    </xf>
    <xf numFmtId="0" fontId="6" fillId="0" borderId="33" xfId="0" applyFont="1" applyBorder="1" applyAlignment="1">
      <alignment wrapText="1"/>
    </xf>
    <xf numFmtId="0" fontId="13" fillId="0" borderId="33" xfId="1" applyFont="1" applyBorder="1" applyAlignment="1">
      <alignment wrapText="1"/>
    </xf>
    <xf numFmtId="0" fontId="6" fillId="0" borderId="35" xfId="0" applyFont="1" applyBorder="1" applyAlignment="1">
      <alignment wrapText="1"/>
    </xf>
    <xf numFmtId="0" fontId="6" fillId="0" borderId="17" xfId="0" applyFont="1" applyBorder="1"/>
    <xf numFmtId="0" fontId="6" fillId="0" borderId="6" xfId="0" applyFont="1" applyBorder="1" applyAlignment="1">
      <alignment horizontal="center" wrapText="1"/>
    </xf>
    <xf numFmtId="0" fontId="6" fillId="0" borderId="36" xfId="0" applyFont="1" applyBorder="1" applyAlignment="1">
      <alignment horizontal="center"/>
    </xf>
    <xf numFmtId="0" fontId="12" fillId="0" borderId="5" xfId="0" applyFont="1" applyBorder="1"/>
    <xf numFmtId="0" fontId="12" fillId="0" borderId="37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2" fillId="0" borderId="38" xfId="0" applyFont="1" applyBorder="1" applyAlignment="1">
      <alignment horizontal="center" wrapText="1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17" xfId="0" applyFont="1" applyBorder="1" applyAlignment="1">
      <alignment horizontal="center" wrapText="1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 wrapText="1"/>
    </xf>
    <xf numFmtId="0" fontId="12" fillId="0" borderId="4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tabSelected="1" zoomScale="85" zoomScaleNormal="85" zoomScalePageLayoutView="85" workbookViewId="0"/>
  </sheetViews>
  <sheetFormatPr defaultColWidth="8.85546875" defaultRowHeight="15.75"/>
  <cols>
    <col min="1" max="2" width="52.85546875" style="1" customWidth="1"/>
    <col min="3" max="4" width="13.570312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23" t="s">
        <v>78</v>
      </c>
      <c r="B1" s="17"/>
      <c r="C1" s="17"/>
      <c r="D1" s="17"/>
      <c r="E1" s="15" t="s">
        <v>0</v>
      </c>
      <c r="F1" s="15">
        <v>4</v>
      </c>
    </row>
    <row r="2" spans="1:7" ht="26.25">
      <c r="A2" s="17" t="s">
        <v>1</v>
      </c>
      <c r="B2" s="17"/>
      <c r="C2" s="17"/>
      <c r="D2" s="17"/>
      <c r="E2" s="15" t="s">
        <v>2</v>
      </c>
      <c r="F2" s="15">
        <v>3.7</v>
      </c>
    </row>
    <row r="3" spans="1:7" ht="16.5" thickBot="1">
      <c r="A3" s="24" t="s">
        <v>77</v>
      </c>
      <c r="B3" s="18"/>
      <c r="C3" s="24" t="s">
        <v>3</v>
      </c>
      <c r="D3" s="25"/>
      <c r="E3" s="15" t="s">
        <v>4</v>
      </c>
      <c r="F3" s="15">
        <v>3</v>
      </c>
    </row>
    <row r="4" spans="1:7">
      <c r="A4" s="26" t="s">
        <v>5</v>
      </c>
      <c r="D4" s="8"/>
      <c r="E4" s="15" t="s">
        <v>6</v>
      </c>
      <c r="F4" s="15">
        <v>2.7</v>
      </c>
    </row>
    <row r="5" spans="1:7">
      <c r="A5" s="26" t="s">
        <v>7</v>
      </c>
      <c r="C5" s="27"/>
      <c r="D5" s="27"/>
      <c r="E5" s="15" t="s">
        <v>8</v>
      </c>
      <c r="F5" s="15">
        <v>3.3</v>
      </c>
    </row>
    <row r="6" spans="1:7">
      <c r="A6" s="26" t="s">
        <v>9</v>
      </c>
      <c r="C6" s="27"/>
      <c r="D6" s="27"/>
      <c r="E6" s="15" t="s">
        <v>10</v>
      </c>
      <c r="F6" s="15">
        <v>2</v>
      </c>
    </row>
    <row r="7" spans="1:7">
      <c r="A7" s="28" t="s">
        <v>11</v>
      </c>
      <c r="B7" s="29"/>
      <c r="D7" s="29"/>
      <c r="E7" s="15" t="s">
        <v>12</v>
      </c>
      <c r="F7" s="15">
        <v>1.7</v>
      </c>
    </row>
    <row r="8" spans="1:7">
      <c r="A8" s="28" t="s">
        <v>13</v>
      </c>
      <c r="B8" s="29"/>
      <c r="C8" s="30"/>
      <c r="D8" s="29"/>
      <c r="E8" s="15" t="s">
        <v>14</v>
      </c>
      <c r="F8" s="15">
        <v>2.2999999999999998</v>
      </c>
    </row>
    <row r="9" spans="1:7">
      <c r="A9" s="28" t="s">
        <v>15</v>
      </c>
      <c r="B9" s="29"/>
      <c r="C9" s="30"/>
      <c r="D9" s="29"/>
      <c r="E9" s="15" t="s">
        <v>16</v>
      </c>
      <c r="F9" s="15">
        <v>1</v>
      </c>
    </row>
    <row r="10" spans="1:7">
      <c r="A10" s="28" t="s">
        <v>17</v>
      </c>
      <c r="B10" s="29"/>
      <c r="C10" s="30"/>
      <c r="D10" s="29"/>
      <c r="E10" s="15" t="s">
        <v>18</v>
      </c>
      <c r="F10" s="15">
        <v>0.7</v>
      </c>
    </row>
    <row r="11" spans="1:7">
      <c r="A11" s="28" t="s">
        <v>19</v>
      </c>
      <c r="B11" s="29"/>
      <c r="C11" s="30"/>
      <c r="D11" s="29"/>
      <c r="E11" s="15" t="s">
        <v>20</v>
      </c>
      <c r="F11" s="15">
        <v>1.3</v>
      </c>
    </row>
    <row r="12" spans="1:7" ht="16.5" thickBot="1">
      <c r="A12" s="24" t="s">
        <v>21</v>
      </c>
      <c r="B12" s="31"/>
      <c r="C12" s="25"/>
      <c r="D12" s="31"/>
      <c r="E12" s="15" t="s">
        <v>22</v>
      </c>
      <c r="F12" s="15">
        <v>0</v>
      </c>
    </row>
    <row r="13" spans="1:7" ht="33.75" customHeight="1" thickBot="1">
      <c r="A13" s="32" t="s">
        <v>23</v>
      </c>
      <c r="B13" s="33"/>
      <c r="C13" s="33"/>
      <c r="D13" s="33"/>
      <c r="E13" s="11"/>
      <c r="F13"/>
    </row>
    <row r="14" spans="1:7" ht="18" customHeight="1" thickBot="1">
      <c r="A14" s="56" t="s">
        <v>24</v>
      </c>
      <c r="B14" s="16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5" customHeight="1">
      <c r="A15" s="36" t="s">
        <v>30</v>
      </c>
      <c r="B15" s="48"/>
      <c r="C15" s="9"/>
      <c r="D15" s="7"/>
      <c r="E15">
        <f t="shared" ref="E15:E48" si="0">IF(OR(LEN(TRIM(D15))&lt;1,LEN(TRIM(D15))&gt;2),0,LOOKUP(TRIM(D15),$E$1:$F$12))</f>
        <v>0</v>
      </c>
      <c r="F15" s="6">
        <f t="shared" ref="F15:F22" si="1">C15*E15</f>
        <v>0</v>
      </c>
      <c r="G15" s="3"/>
    </row>
    <row r="16" spans="1:7" ht="15" customHeight="1">
      <c r="A16" s="36" t="s">
        <v>31</v>
      </c>
      <c r="B16" s="48"/>
      <c r="C16" s="9"/>
      <c r="D16" s="7"/>
      <c r="E16">
        <f t="shared" si="0"/>
        <v>0</v>
      </c>
      <c r="F16" s="6">
        <f t="shared" si="1"/>
        <v>0</v>
      </c>
      <c r="G16" s="3"/>
    </row>
    <row r="17" spans="1:7" ht="15" customHeight="1">
      <c r="A17" s="36" t="s">
        <v>32</v>
      </c>
      <c r="B17" s="48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>
      <c r="A18" s="36" t="s">
        <v>33</v>
      </c>
      <c r="B18" s="48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>
      <c r="A19" s="36" t="s">
        <v>34</v>
      </c>
      <c r="B19" s="48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>
      <c r="A20" s="36" t="s">
        <v>35</v>
      </c>
      <c r="B20" s="48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>
      <c r="A21" s="36" t="s">
        <v>36</v>
      </c>
      <c r="B21" s="48"/>
      <c r="C21" s="9"/>
      <c r="D21" s="7"/>
      <c r="E21">
        <f t="shared" si="0"/>
        <v>0</v>
      </c>
      <c r="F21" s="6">
        <f t="shared" si="1"/>
        <v>0</v>
      </c>
      <c r="G21" s="3"/>
    </row>
    <row r="22" spans="1:7" ht="15">
      <c r="A22" s="36" t="s">
        <v>37</v>
      </c>
      <c r="B22" s="48"/>
      <c r="C22" s="9"/>
      <c r="D22" s="7"/>
      <c r="E22">
        <f t="shared" si="0"/>
        <v>0</v>
      </c>
      <c r="F22" s="6">
        <f t="shared" si="1"/>
        <v>0</v>
      </c>
      <c r="G22" s="3"/>
    </row>
    <row r="23" spans="1:7" ht="15">
      <c r="A23" s="36" t="s">
        <v>38</v>
      </c>
      <c r="B23" s="48"/>
      <c r="C23" s="9"/>
      <c r="D23" s="7"/>
      <c r="E23">
        <f t="shared" si="0"/>
        <v>0</v>
      </c>
      <c r="F23" s="6">
        <f t="shared" ref="F23:F64" si="2">C23*E23</f>
        <v>0</v>
      </c>
      <c r="G23" s="3"/>
    </row>
    <row r="24" spans="1:7" ht="15">
      <c r="A24" s="36" t="s">
        <v>39</v>
      </c>
      <c r="B24" s="48"/>
      <c r="C24" s="9"/>
      <c r="D24" s="7"/>
      <c r="E24">
        <f t="shared" si="0"/>
        <v>0</v>
      </c>
      <c r="F24" s="6">
        <f t="shared" si="2"/>
        <v>0</v>
      </c>
      <c r="G24" s="3"/>
    </row>
    <row r="25" spans="1:7" ht="15">
      <c r="A25" s="36" t="s">
        <v>40</v>
      </c>
      <c r="B25" s="48"/>
      <c r="C25" s="9"/>
      <c r="D25" s="7"/>
      <c r="E25">
        <f t="shared" si="0"/>
        <v>0</v>
      </c>
      <c r="F25" s="6">
        <f t="shared" si="2"/>
        <v>0</v>
      </c>
      <c r="G25" s="3"/>
    </row>
    <row r="26" spans="1:7" ht="15">
      <c r="A26" s="36" t="s">
        <v>41</v>
      </c>
      <c r="B26" s="48"/>
      <c r="C26" s="9"/>
      <c r="D26" s="7"/>
      <c r="E26">
        <f t="shared" si="0"/>
        <v>0</v>
      </c>
      <c r="F26" s="6">
        <f t="shared" si="2"/>
        <v>0</v>
      </c>
      <c r="G26" s="3"/>
    </row>
    <row r="27" spans="1:7" thickBot="1">
      <c r="A27" s="50" t="s">
        <v>42</v>
      </c>
      <c r="B27" s="49"/>
      <c r="C27" s="12"/>
      <c r="D27" s="14"/>
      <c r="E27">
        <f t="shared" si="0"/>
        <v>0</v>
      </c>
      <c r="F27" s="6">
        <f t="shared" si="2"/>
        <v>0</v>
      </c>
      <c r="G27" s="3"/>
    </row>
    <row r="28" spans="1:7" ht="15" customHeight="1">
      <c r="A28" s="36" t="s">
        <v>43</v>
      </c>
      <c r="B28" s="48"/>
      <c r="C28" s="9"/>
      <c r="D28" s="13"/>
      <c r="E28">
        <f t="shared" si="0"/>
        <v>0</v>
      </c>
      <c r="F28" s="6">
        <f t="shared" ref="F28:F63" si="3">C28*E28</f>
        <v>0</v>
      </c>
      <c r="G28" s="3"/>
    </row>
    <row r="29" spans="1:7" ht="15" customHeight="1">
      <c r="A29" s="36" t="s">
        <v>44</v>
      </c>
      <c r="B29" s="48"/>
      <c r="C29" s="9"/>
      <c r="D29" s="7"/>
      <c r="E29">
        <f t="shared" si="0"/>
        <v>0</v>
      </c>
      <c r="F29" s="6">
        <f t="shared" si="3"/>
        <v>0</v>
      </c>
      <c r="G29" s="3"/>
    </row>
    <row r="30" spans="1:7" ht="15" customHeight="1">
      <c r="A30" s="36" t="s">
        <v>45</v>
      </c>
      <c r="B30" s="48"/>
      <c r="C30" s="9"/>
      <c r="D30" s="7"/>
      <c r="E30">
        <f t="shared" si="0"/>
        <v>0</v>
      </c>
      <c r="F30" s="6">
        <f t="shared" si="3"/>
        <v>0</v>
      </c>
      <c r="G30" s="3"/>
    </row>
    <row r="31" spans="1:7" ht="15" customHeight="1">
      <c r="A31" s="36" t="s">
        <v>46</v>
      </c>
      <c r="B31" s="48"/>
      <c r="C31" s="9"/>
      <c r="D31" s="7"/>
      <c r="E31">
        <f t="shared" si="0"/>
        <v>0</v>
      </c>
      <c r="F31" s="6">
        <f t="shared" si="3"/>
        <v>0</v>
      </c>
      <c r="G31" s="3"/>
    </row>
    <row r="32" spans="1:7" ht="15" customHeight="1">
      <c r="A32" s="36" t="s">
        <v>47</v>
      </c>
      <c r="B32" s="48"/>
      <c r="C32" s="9"/>
      <c r="D32" s="7"/>
      <c r="E32">
        <f t="shared" si="0"/>
        <v>0</v>
      </c>
      <c r="F32" s="6">
        <f t="shared" si="3"/>
        <v>0</v>
      </c>
      <c r="G32" s="3"/>
    </row>
    <row r="33" spans="1:7" ht="15" customHeight="1">
      <c r="A33" s="36" t="s">
        <v>48</v>
      </c>
      <c r="B33" s="48"/>
      <c r="C33" s="9"/>
      <c r="D33" s="7"/>
      <c r="E33">
        <f t="shared" si="0"/>
        <v>0</v>
      </c>
      <c r="F33" s="6">
        <f t="shared" si="3"/>
        <v>0</v>
      </c>
      <c r="G33" s="3"/>
    </row>
    <row r="34" spans="1:7" ht="15" customHeight="1">
      <c r="A34" s="36" t="s">
        <v>49</v>
      </c>
      <c r="B34" s="48"/>
      <c r="C34" s="9"/>
      <c r="D34" s="7"/>
      <c r="E34">
        <f t="shared" si="0"/>
        <v>0</v>
      </c>
      <c r="F34" s="6">
        <f t="shared" si="3"/>
        <v>0</v>
      </c>
      <c r="G34" s="3"/>
    </row>
    <row r="35" spans="1:7" ht="15" customHeight="1">
      <c r="A35" s="36" t="s">
        <v>50</v>
      </c>
      <c r="B35" s="48"/>
      <c r="C35" s="9"/>
      <c r="D35" s="7"/>
      <c r="E35">
        <f t="shared" si="0"/>
        <v>0</v>
      </c>
      <c r="F35" s="6">
        <f t="shared" si="3"/>
        <v>0</v>
      </c>
      <c r="G35" s="3"/>
    </row>
    <row r="36" spans="1:7" ht="15" customHeight="1">
      <c r="A36" s="36" t="s">
        <v>51</v>
      </c>
      <c r="B36" s="48"/>
      <c r="C36" s="9"/>
      <c r="D36" s="7"/>
      <c r="E36">
        <f t="shared" si="0"/>
        <v>0</v>
      </c>
      <c r="F36" s="6">
        <f t="shared" si="3"/>
        <v>0</v>
      </c>
      <c r="G36" s="3"/>
    </row>
    <row r="37" spans="1:7" ht="15" customHeight="1">
      <c r="A37" s="36" t="s">
        <v>52</v>
      </c>
      <c r="B37" s="48"/>
      <c r="C37" s="9"/>
      <c r="D37" s="7"/>
      <c r="E37">
        <f t="shared" si="0"/>
        <v>0</v>
      </c>
      <c r="F37" s="6">
        <f t="shared" si="3"/>
        <v>0</v>
      </c>
      <c r="G37" s="3"/>
    </row>
    <row r="38" spans="1:7" ht="15" customHeight="1">
      <c r="A38" s="36" t="s">
        <v>53</v>
      </c>
      <c r="B38" s="48"/>
      <c r="C38" s="9"/>
      <c r="D38" s="7"/>
      <c r="E38">
        <f t="shared" si="0"/>
        <v>0</v>
      </c>
      <c r="F38" s="6">
        <f t="shared" si="3"/>
        <v>0</v>
      </c>
      <c r="G38" s="3"/>
    </row>
    <row r="39" spans="1:7" ht="15" customHeight="1">
      <c r="A39" s="36" t="s">
        <v>54</v>
      </c>
      <c r="B39" s="48"/>
      <c r="C39" s="9"/>
      <c r="D39" s="7"/>
      <c r="E39">
        <f t="shared" si="0"/>
        <v>0</v>
      </c>
      <c r="F39" s="6">
        <f t="shared" si="3"/>
        <v>0</v>
      </c>
      <c r="G39" s="3"/>
    </row>
    <row r="40" spans="1:7" ht="15" customHeight="1">
      <c r="A40" s="36" t="s">
        <v>55</v>
      </c>
      <c r="B40" s="48"/>
      <c r="C40" s="9"/>
      <c r="D40" s="7"/>
      <c r="E40">
        <f t="shared" si="0"/>
        <v>0</v>
      </c>
      <c r="F40" s="6">
        <f t="shared" si="3"/>
        <v>0</v>
      </c>
      <c r="G40" s="3"/>
    </row>
    <row r="41" spans="1:7" ht="15">
      <c r="A41" s="51" t="s">
        <v>56</v>
      </c>
      <c r="B41" s="48"/>
      <c r="C41" s="9"/>
      <c r="D41" s="7"/>
      <c r="E41">
        <f t="shared" si="0"/>
        <v>0</v>
      </c>
      <c r="F41" s="6">
        <f t="shared" si="3"/>
        <v>0</v>
      </c>
      <c r="G41" s="3"/>
    </row>
    <row r="42" spans="1:7" ht="15">
      <c r="A42" s="36" t="s">
        <v>76</v>
      </c>
      <c r="B42" s="48"/>
      <c r="C42" s="9"/>
      <c r="D42" s="7"/>
      <c r="E42">
        <f t="shared" si="0"/>
        <v>0</v>
      </c>
      <c r="F42" s="6">
        <f t="shared" si="3"/>
        <v>0</v>
      </c>
      <c r="G42" s="3"/>
    </row>
    <row r="43" spans="1:7" ht="15">
      <c r="A43" s="36" t="s">
        <v>57</v>
      </c>
      <c r="B43" s="48"/>
      <c r="C43" s="9"/>
      <c r="D43" s="7"/>
      <c r="E43">
        <f t="shared" si="0"/>
        <v>0</v>
      </c>
      <c r="F43" s="6">
        <f t="shared" si="3"/>
        <v>0</v>
      </c>
      <c r="G43" s="3"/>
    </row>
    <row r="44" spans="1:7" ht="15">
      <c r="A44" s="36" t="s">
        <v>58</v>
      </c>
      <c r="B44" s="48"/>
      <c r="C44" s="9"/>
      <c r="D44" s="7"/>
      <c r="E44">
        <f t="shared" si="0"/>
        <v>0</v>
      </c>
      <c r="F44" s="6">
        <f t="shared" si="3"/>
        <v>0</v>
      </c>
      <c r="G44" s="3"/>
    </row>
    <row r="45" spans="1:7" ht="15">
      <c r="A45" s="36" t="s">
        <v>59</v>
      </c>
      <c r="B45" s="48"/>
      <c r="C45" s="9"/>
      <c r="D45" s="7"/>
      <c r="E45">
        <f t="shared" si="0"/>
        <v>0</v>
      </c>
      <c r="F45" s="6">
        <f t="shared" si="3"/>
        <v>0</v>
      </c>
      <c r="G45" s="3"/>
    </row>
    <row r="46" spans="1:7" ht="15">
      <c r="A46" s="36" t="s">
        <v>60</v>
      </c>
      <c r="B46" s="48"/>
      <c r="C46" s="9"/>
      <c r="D46" s="7"/>
      <c r="E46">
        <f t="shared" si="0"/>
        <v>0</v>
      </c>
      <c r="F46" s="6">
        <f t="shared" si="3"/>
        <v>0</v>
      </c>
      <c r="G46" s="3"/>
    </row>
    <row r="47" spans="1:7" ht="15">
      <c r="A47" s="36" t="s">
        <v>61</v>
      </c>
      <c r="B47" s="48"/>
      <c r="C47" s="9"/>
      <c r="D47" s="7"/>
      <c r="E47">
        <f t="shared" si="0"/>
        <v>0</v>
      </c>
      <c r="F47" s="6">
        <f t="shared" si="3"/>
        <v>0</v>
      </c>
      <c r="G47" s="3"/>
    </row>
    <row r="48" spans="1:7" thickBot="1">
      <c r="A48" s="61" t="s">
        <v>62</v>
      </c>
      <c r="B48" s="48"/>
      <c r="C48" s="9"/>
      <c r="D48" s="7"/>
      <c r="E48">
        <f t="shared" si="0"/>
        <v>0</v>
      </c>
      <c r="F48" s="6">
        <f t="shared" si="3"/>
        <v>0</v>
      </c>
      <c r="G48" s="3"/>
    </row>
    <row r="49" spans="1:7" ht="18" customHeight="1">
      <c r="A49" s="58" t="s">
        <v>63</v>
      </c>
      <c r="B49" s="19"/>
      <c r="C49" s="19"/>
      <c r="D49" s="20"/>
      <c r="E49"/>
      <c r="F49" s="6"/>
    </row>
    <row r="50" spans="1:7" ht="15" customHeight="1">
      <c r="A50" s="52"/>
      <c r="B50" s="36"/>
      <c r="C50" s="9"/>
      <c r="D50" s="13"/>
      <c r="E50">
        <f t="shared" ref="E50:E56" si="4">IF(OR(LEN(TRIM(D50))&lt;1,LEN(TRIM(D50))&gt;2),0,LOOKUP(TRIM(D50),$E$1:$F$12))</f>
        <v>0</v>
      </c>
      <c r="F50" s="6">
        <f t="shared" ref="F50:F56" si="5">C50*E50</f>
        <v>0</v>
      </c>
      <c r="G50" s="3"/>
    </row>
    <row r="51" spans="1:7" ht="15" customHeight="1">
      <c r="A51" s="52"/>
      <c r="B51" s="36"/>
      <c r="C51" s="9"/>
      <c r="D51" s="7"/>
      <c r="E51">
        <f t="shared" si="4"/>
        <v>0</v>
      </c>
      <c r="F51" s="6">
        <f t="shared" si="5"/>
        <v>0</v>
      </c>
      <c r="G51" s="3"/>
    </row>
    <row r="52" spans="1:7" ht="15" customHeight="1">
      <c r="A52" s="52"/>
      <c r="B52" s="36"/>
      <c r="C52" s="9"/>
      <c r="D52" s="7"/>
      <c r="E52">
        <f t="shared" si="4"/>
        <v>0</v>
      </c>
      <c r="F52" s="6">
        <f t="shared" si="5"/>
        <v>0</v>
      </c>
      <c r="G52" s="3"/>
    </row>
    <row r="53" spans="1:7" ht="15" customHeight="1">
      <c r="A53" s="52"/>
      <c r="B53" s="36"/>
      <c r="C53" s="9"/>
      <c r="D53" s="7"/>
      <c r="E53">
        <f t="shared" si="4"/>
        <v>0</v>
      </c>
      <c r="F53" s="6">
        <f t="shared" si="5"/>
        <v>0</v>
      </c>
      <c r="G53" s="3"/>
    </row>
    <row r="54" spans="1:7" ht="15" customHeight="1">
      <c r="A54" s="52"/>
      <c r="B54" s="36"/>
      <c r="C54" s="9"/>
      <c r="D54" s="7"/>
      <c r="E54">
        <f t="shared" si="4"/>
        <v>0</v>
      </c>
      <c r="F54" s="6">
        <f t="shared" si="5"/>
        <v>0</v>
      </c>
      <c r="G54" s="3"/>
    </row>
    <row r="55" spans="1:7" ht="15" customHeight="1">
      <c r="A55" s="52"/>
      <c r="B55" s="36"/>
      <c r="C55" s="9"/>
      <c r="D55" s="7"/>
      <c r="E55">
        <f t="shared" si="4"/>
        <v>0</v>
      </c>
      <c r="F55" s="6">
        <f t="shared" si="5"/>
        <v>0</v>
      </c>
      <c r="G55" s="3"/>
    </row>
    <row r="56" spans="1:7" ht="15" customHeight="1" thickBot="1">
      <c r="A56" s="53"/>
      <c r="B56" s="50"/>
      <c r="C56" s="12"/>
      <c r="D56" s="14"/>
      <c r="E56">
        <f t="shared" si="4"/>
        <v>0</v>
      </c>
      <c r="F56" s="6">
        <f t="shared" si="5"/>
        <v>0</v>
      </c>
      <c r="G56" s="3"/>
    </row>
    <row r="57" spans="1:7" ht="15" customHeight="1">
      <c r="A57" s="57" t="s">
        <v>64</v>
      </c>
      <c r="B57" s="21"/>
      <c r="C57" s="21"/>
      <c r="D57" s="22"/>
      <c r="E57"/>
      <c r="F57" s="6"/>
      <c r="G57" s="3"/>
    </row>
    <row r="58" spans="1:7" ht="15" customHeight="1">
      <c r="A58" s="51"/>
      <c r="B58" s="48"/>
      <c r="C58" s="9"/>
      <c r="D58" s="7"/>
      <c r="E58">
        <f t="shared" ref="E58:E64" si="6">IF(OR(LEN(TRIM(D58))&lt;1,LEN(TRIM(D58))&gt;2),0,LOOKUP(TRIM(D58),$E$1:$F$12))</f>
        <v>0</v>
      </c>
      <c r="F58" s="6">
        <f>C58*E58</f>
        <v>0</v>
      </c>
      <c r="G58" s="3"/>
    </row>
    <row r="59" spans="1:7" ht="15" customHeight="1">
      <c r="A59" s="36"/>
      <c r="B59" s="48"/>
      <c r="C59" s="9"/>
      <c r="D59" s="7"/>
      <c r="E59">
        <f t="shared" si="6"/>
        <v>0</v>
      </c>
      <c r="F59" s="6">
        <f>C59*E59</f>
        <v>0</v>
      </c>
      <c r="G59" s="3"/>
    </row>
    <row r="60" spans="1:7" ht="15" customHeight="1">
      <c r="A60" s="36"/>
      <c r="B60" s="48"/>
      <c r="C60" s="9"/>
      <c r="D60" s="7"/>
      <c r="E60">
        <f t="shared" si="6"/>
        <v>0</v>
      </c>
      <c r="F60" s="6">
        <f>C60*E60</f>
        <v>0</v>
      </c>
      <c r="G60" s="3"/>
    </row>
    <row r="61" spans="1:7" ht="15" customHeight="1">
      <c r="A61" s="36"/>
      <c r="B61" s="48"/>
      <c r="C61" s="9"/>
      <c r="D61" s="7"/>
      <c r="E61">
        <f t="shared" si="6"/>
        <v>0</v>
      </c>
      <c r="F61" s="6">
        <f>C61*E61</f>
        <v>0</v>
      </c>
      <c r="G61" s="3"/>
    </row>
    <row r="62" spans="1:7" ht="15" customHeight="1">
      <c r="A62" s="36"/>
      <c r="B62" s="48"/>
      <c r="C62" s="9"/>
      <c r="D62" s="7"/>
      <c r="E62">
        <f t="shared" si="6"/>
        <v>0</v>
      </c>
      <c r="F62" s="6">
        <f>C62*E62</f>
        <v>0</v>
      </c>
      <c r="G62" s="3"/>
    </row>
    <row r="63" spans="1:7" ht="15">
      <c r="A63" s="36"/>
      <c r="B63" s="48"/>
      <c r="C63" s="9"/>
      <c r="D63" s="7"/>
      <c r="E63">
        <f t="shared" si="6"/>
        <v>0</v>
      </c>
      <c r="F63" s="6">
        <f t="shared" si="3"/>
        <v>0</v>
      </c>
      <c r="G63" s="3"/>
    </row>
    <row r="64" spans="1:7" thickBot="1">
      <c r="A64" s="54"/>
      <c r="B64" s="48"/>
      <c r="C64" s="9"/>
      <c r="D64" s="14"/>
      <c r="E64">
        <f t="shared" si="6"/>
        <v>0</v>
      </c>
      <c r="F64" s="6">
        <f t="shared" si="2"/>
        <v>0</v>
      </c>
      <c r="G64" s="3"/>
    </row>
    <row r="65" spans="1:7" ht="17.25" thickTop="1" thickBot="1">
      <c r="A65" s="43" t="s">
        <v>65</v>
      </c>
      <c r="B65" s="44">
        <f>SUM(C15:C64)</f>
        <v>0</v>
      </c>
      <c r="C65" s="10"/>
      <c r="E65" s="4"/>
      <c r="F65" s="6">
        <f>SUM(F15:F64)</f>
        <v>0</v>
      </c>
      <c r="G65" s="3"/>
    </row>
    <row r="66" spans="1:7" ht="17.25" thickTop="1" thickBot="1">
      <c r="A66" s="46" t="s">
        <v>66</v>
      </c>
      <c r="B66" s="47" t="str">
        <f>IF(B65=0,"",F65/B65)</f>
        <v/>
      </c>
      <c r="C66" s="4"/>
      <c r="E66" s="4"/>
      <c r="F66"/>
      <c r="G66" s="3"/>
    </row>
    <row r="67" spans="1:7" s="35" customFormat="1" ht="31.5" customHeight="1" thickTop="1" thickBot="1">
      <c r="A67" s="32" t="s">
        <v>67</v>
      </c>
      <c r="B67" s="32"/>
      <c r="C67" s="32"/>
      <c r="D67" s="32"/>
      <c r="E67" s="34"/>
    </row>
    <row r="68" spans="1:7" ht="16.5" thickBot="1">
      <c r="A68" s="56" t="s">
        <v>24</v>
      </c>
      <c r="B68" s="16" t="s">
        <v>25</v>
      </c>
      <c r="C68" s="2" t="s">
        <v>26</v>
      </c>
      <c r="D68" s="2" t="s">
        <v>27</v>
      </c>
      <c r="E68"/>
      <c r="F68"/>
    </row>
    <row r="69" spans="1:7" ht="15">
      <c r="A69" s="36" t="s">
        <v>68</v>
      </c>
      <c r="B69" s="37"/>
      <c r="C69" s="9"/>
      <c r="D69" s="7"/>
      <c r="E69">
        <f t="shared" ref="E69:E74" si="7">IF(OR(LEN(TRIM(D69))&lt;1,LEN(TRIM(D69))&gt;2),0,LOOKUP(TRIM(D69),$E$1:$F$12))</f>
        <v>0</v>
      </c>
      <c r="F69" s="6">
        <f t="shared" ref="F69:F74" si="8">C69*E69</f>
        <v>0</v>
      </c>
    </row>
    <row r="70" spans="1:7" ht="15">
      <c r="A70" s="36" t="s">
        <v>69</v>
      </c>
      <c r="B70" s="37"/>
      <c r="C70" s="9"/>
      <c r="D70" s="7"/>
      <c r="E70">
        <f t="shared" si="7"/>
        <v>0</v>
      </c>
      <c r="F70" s="6">
        <f t="shared" si="8"/>
        <v>0</v>
      </c>
    </row>
    <row r="71" spans="1:7" thickBot="1">
      <c r="A71" s="60" t="s">
        <v>70</v>
      </c>
      <c r="B71" s="38"/>
      <c r="C71" s="39"/>
      <c r="D71" s="40"/>
      <c r="E71">
        <f t="shared" si="7"/>
        <v>0</v>
      </c>
      <c r="F71" s="6">
        <f t="shared" si="8"/>
        <v>0</v>
      </c>
    </row>
    <row r="72" spans="1:7" thickBot="1">
      <c r="A72" s="59" t="s">
        <v>71</v>
      </c>
      <c r="B72" s="55"/>
      <c r="C72" s="41"/>
      <c r="D72" s="42"/>
      <c r="E72">
        <f t="shared" si="7"/>
        <v>0</v>
      </c>
      <c r="F72" s="6">
        <f t="shared" si="8"/>
        <v>0</v>
      </c>
    </row>
    <row r="73" spans="1:7" ht="15">
      <c r="A73" s="36" t="s">
        <v>72</v>
      </c>
      <c r="B73" s="37"/>
      <c r="C73" s="9"/>
      <c r="D73" s="13"/>
      <c r="E73">
        <f t="shared" si="7"/>
        <v>0</v>
      </c>
      <c r="F73" s="6">
        <f t="shared" si="8"/>
        <v>0</v>
      </c>
    </row>
    <row r="74" spans="1:7" thickBot="1">
      <c r="A74" s="36" t="s">
        <v>73</v>
      </c>
      <c r="B74" s="38"/>
      <c r="C74" s="39"/>
      <c r="D74" s="14"/>
      <c r="E74">
        <f t="shared" si="7"/>
        <v>0</v>
      </c>
      <c r="F74" s="6">
        <f t="shared" si="8"/>
        <v>0</v>
      </c>
    </row>
    <row r="75" spans="1:7" ht="17.25" thickTop="1" thickBot="1">
      <c r="A75" s="43" t="s">
        <v>74</v>
      </c>
      <c r="B75" s="44">
        <f>B65+SUM(C69:C74)</f>
        <v>0</v>
      </c>
      <c r="C75" s="45"/>
      <c r="D75" s="4"/>
      <c r="E75"/>
      <c r="F75" s="6">
        <f>F65+SUM(F69:F74)</f>
        <v>0</v>
      </c>
    </row>
    <row r="76" spans="1:7" ht="17.25" thickTop="1" thickBot="1">
      <c r="A76" s="46" t="s">
        <v>75</v>
      </c>
      <c r="B76" s="47" t="str">
        <f>IF(B75=0," ",F75/B75)</f>
        <v xml:space="preserve"> </v>
      </c>
      <c r="D76" s="4"/>
      <c r="E76"/>
      <c r="F76"/>
    </row>
    <row r="77" spans="1:7" ht="16.5" thickTop="1"/>
    <row r="78" spans="1:7" ht="27" thickBot="1">
      <c r="A78" s="23" t="s">
        <v>79</v>
      </c>
      <c r="B78" s="33"/>
      <c r="C78" s="33"/>
      <c r="D78" s="33"/>
    </row>
    <row r="79" spans="1:7">
      <c r="A79" s="62" t="s">
        <v>80</v>
      </c>
      <c r="B79" s="63"/>
      <c r="C79" s="63"/>
      <c r="D79" s="64"/>
    </row>
    <row r="80" spans="1:7">
      <c r="A80" s="65" t="s">
        <v>81</v>
      </c>
      <c r="B80" s="66"/>
      <c r="C80" s="66"/>
      <c r="D80" s="67"/>
    </row>
    <row r="81" spans="1:4">
      <c r="A81" s="65" t="s">
        <v>82</v>
      </c>
      <c r="B81" s="66"/>
      <c r="C81" s="66"/>
      <c r="D81" s="67"/>
    </row>
    <row r="82" spans="1:4">
      <c r="A82" s="65" t="s">
        <v>83</v>
      </c>
      <c r="B82" s="66"/>
      <c r="C82" s="66"/>
      <c r="D82" s="67"/>
    </row>
    <row r="83" spans="1:4">
      <c r="A83" s="65"/>
      <c r="B83" s="66"/>
      <c r="C83" s="66"/>
      <c r="D83" s="67"/>
    </row>
    <row r="84" spans="1:4">
      <c r="A84" s="68" t="s">
        <v>84</v>
      </c>
      <c r="B84" s="69"/>
      <c r="C84" s="66"/>
      <c r="D84" s="67"/>
    </row>
    <row r="85" spans="1:4">
      <c r="A85" s="70" t="s">
        <v>85</v>
      </c>
      <c r="B85" s="71" t="s">
        <v>86</v>
      </c>
      <c r="C85" s="66"/>
      <c r="D85" s="67"/>
    </row>
    <row r="86" spans="1:4">
      <c r="A86" s="72" t="s">
        <v>87</v>
      </c>
      <c r="B86" s="73">
        <v>4</v>
      </c>
      <c r="C86" s="66"/>
      <c r="D86" s="67"/>
    </row>
    <row r="87" spans="1:4">
      <c r="A87" s="72" t="s">
        <v>88</v>
      </c>
      <c r="B87" s="73">
        <v>3</v>
      </c>
      <c r="C87" s="66"/>
      <c r="D87" s="67"/>
    </row>
    <row r="88" spans="1:4">
      <c r="A88" s="72" t="s">
        <v>89</v>
      </c>
      <c r="B88" s="73">
        <v>2</v>
      </c>
      <c r="C88" s="66"/>
      <c r="D88" s="67"/>
    </row>
    <row r="89" spans="1:4">
      <c r="A89" s="72" t="s">
        <v>90</v>
      </c>
      <c r="B89" s="73">
        <v>1</v>
      </c>
      <c r="C89" s="66"/>
      <c r="D89" s="67"/>
    </row>
    <row r="90" spans="1:4">
      <c r="A90" s="72" t="s">
        <v>91</v>
      </c>
      <c r="B90" s="73">
        <v>0</v>
      </c>
      <c r="C90" s="66"/>
      <c r="D90" s="67"/>
    </row>
    <row r="91" spans="1:4">
      <c r="A91" s="74"/>
      <c r="B91" s="69"/>
      <c r="C91" s="66"/>
      <c r="D91" s="67"/>
    </row>
    <row r="92" spans="1:4">
      <c r="A92" s="75" t="s">
        <v>92</v>
      </c>
      <c r="B92" s="69"/>
      <c r="C92" s="66"/>
      <c r="D92" s="67"/>
    </row>
    <row r="93" spans="1:4">
      <c r="A93" s="76" t="s">
        <v>93</v>
      </c>
      <c r="B93" s="77"/>
      <c r="C93" s="66"/>
      <c r="D93" s="67"/>
    </row>
    <row r="94" spans="1:4">
      <c r="A94" s="70" t="s">
        <v>94</v>
      </c>
      <c r="B94" s="71" t="s">
        <v>86</v>
      </c>
      <c r="C94" s="66"/>
      <c r="D94" s="67"/>
    </row>
    <row r="95" spans="1:4">
      <c r="A95" s="72" t="s">
        <v>95</v>
      </c>
      <c r="B95" s="73">
        <v>3</v>
      </c>
      <c r="C95" s="66"/>
      <c r="D95" s="67"/>
    </row>
    <row r="96" spans="1:4">
      <c r="A96" s="72" t="s">
        <v>96</v>
      </c>
      <c r="B96" s="73">
        <v>2</v>
      </c>
      <c r="C96" s="66"/>
      <c r="D96" s="67"/>
    </row>
    <row r="97" spans="1:4">
      <c r="A97" s="72" t="s">
        <v>97</v>
      </c>
      <c r="B97" s="73">
        <v>1</v>
      </c>
      <c r="C97" s="66"/>
      <c r="D97" s="67"/>
    </row>
    <row r="98" spans="1:4">
      <c r="A98" s="72" t="s">
        <v>98</v>
      </c>
      <c r="B98" s="73">
        <v>0</v>
      </c>
      <c r="C98" s="66"/>
      <c r="D98" s="67"/>
    </row>
    <row r="99" spans="1:4">
      <c r="A99" s="74"/>
      <c r="B99" s="69"/>
      <c r="C99" s="66"/>
      <c r="D99" s="67"/>
    </row>
    <row r="100" spans="1:4">
      <c r="A100" s="68" t="s">
        <v>99</v>
      </c>
      <c r="B100" s="69"/>
      <c r="C100" s="66"/>
      <c r="D100" s="67"/>
    </row>
    <row r="101" spans="1:4">
      <c r="A101" s="70" t="s">
        <v>100</v>
      </c>
      <c r="B101" s="71" t="s">
        <v>86</v>
      </c>
      <c r="C101" s="66"/>
      <c r="D101" s="67"/>
    </row>
    <row r="102" spans="1:4">
      <c r="A102" s="72" t="s">
        <v>101</v>
      </c>
      <c r="B102" s="73">
        <v>3</v>
      </c>
      <c r="C102" s="66"/>
      <c r="D102" s="67"/>
    </row>
    <row r="103" spans="1:4">
      <c r="A103" s="72" t="s">
        <v>102</v>
      </c>
      <c r="B103" s="73">
        <v>2</v>
      </c>
      <c r="C103" s="66"/>
      <c r="D103" s="67"/>
    </row>
    <row r="104" spans="1:4">
      <c r="A104" s="72" t="s">
        <v>103</v>
      </c>
      <c r="B104" s="73">
        <v>1</v>
      </c>
      <c r="C104" s="66"/>
      <c r="D104" s="67"/>
    </row>
    <row r="105" spans="1:4" ht="16.5" thickBot="1">
      <c r="A105" s="78" t="s">
        <v>104</v>
      </c>
      <c r="B105" s="79">
        <v>0</v>
      </c>
      <c r="C105" s="80"/>
      <c r="D105" s="81"/>
    </row>
    <row r="106" spans="1:4">
      <c r="A106" s="82"/>
      <c r="B106" s="66"/>
      <c r="C106" s="66"/>
      <c r="D106" s="83"/>
    </row>
    <row r="107" spans="1:4" ht="19.5" thickBot="1">
      <c r="A107" s="32" t="s">
        <v>105</v>
      </c>
      <c r="B107" s="66"/>
      <c r="C107" s="66"/>
      <c r="D107" s="83"/>
    </row>
    <row r="108" spans="1:4" ht="16.5" thickBot="1">
      <c r="A108" s="84" t="s">
        <v>106</v>
      </c>
      <c r="B108" s="85" t="s">
        <v>107</v>
      </c>
      <c r="C108" s="85" t="s">
        <v>86</v>
      </c>
      <c r="D108" s="83"/>
    </row>
    <row r="109" spans="1:4">
      <c r="A109" s="86" t="s">
        <v>108</v>
      </c>
      <c r="B109" s="87"/>
      <c r="C109" s="88"/>
      <c r="D109" s="83"/>
    </row>
    <row r="110" spans="1:4">
      <c r="A110" s="89" t="s">
        <v>109</v>
      </c>
      <c r="B110" s="90"/>
      <c r="C110" s="90"/>
      <c r="D110" s="83"/>
    </row>
    <row r="111" spans="1:4" ht="16.5" thickBot="1">
      <c r="A111" s="91" t="s">
        <v>110</v>
      </c>
      <c r="B111" s="92"/>
      <c r="C111" s="92"/>
      <c r="D111" s="83"/>
    </row>
    <row r="112" spans="1:4" ht="17.25" thickTop="1" thickBot="1">
      <c r="A112" s="82"/>
      <c r="B112" s="93" t="s">
        <v>111</v>
      </c>
      <c r="C112" s="94">
        <f>SUM(C109:C111)</f>
        <v>0</v>
      </c>
      <c r="D112" s="83"/>
    </row>
    <row r="113" ht="16.5" thickTop="1"/>
  </sheetData>
  <hyperlinks>
    <hyperlink ref="A92" r:id="rId1" xr:uid="{846031A4-C7DC-46A8-AD71-26C7FDB3AF5D}"/>
    <hyperlink ref="A79" r:id="rId2" xr:uid="{677E5CFD-E92F-4398-9CD9-97BEE8390C2C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F9665D-4D46-48C2-8913-5BD45CC347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35FC48-894F-4F25-987B-701C0CCB6D86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28598581-DC45-4604-B4C0-B7AAE856E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Music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2025-01-08T21:23:26Z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