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71" documentId="13_ncr:1_{B3F2E092-CE92-4406-A320-0836B262C723}" xr6:coauthVersionLast="47" xr6:coauthVersionMax="47" xr10:uidLastSave="{29189671-03E3-4FD2-8797-7855C91E115E}"/>
  <bookViews>
    <workbookView xWindow="32235" yWindow="3465" windowWidth="14400" windowHeight="12090" xr2:uid="{00000000-000D-0000-FFFF-FFFF00000000}"/>
  </bookViews>
  <sheets>
    <sheet name="Engl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B35" i="1" l="1"/>
  <c r="B52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15" i="1"/>
  <c r="F15" i="1" s="1"/>
  <c r="E39" i="1"/>
  <c r="E40" i="1"/>
  <c r="E41" i="1"/>
  <c r="E42" i="1"/>
  <c r="E43" i="1"/>
  <c r="E44" i="1"/>
  <c r="E45" i="1"/>
  <c r="E46" i="1"/>
  <c r="E47" i="1"/>
  <c r="E48" i="1"/>
  <c r="E49" i="1"/>
  <c r="E51" i="1"/>
  <c r="F35" i="1" l="1"/>
  <c r="F51" i="1"/>
  <c r="F49" i="1"/>
  <c r="F48" i="1"/>
  <c r="F47" i="1"/>
  <c r="F46" i="1"/>
  <c r="F45" i="1"/>
  <c r="F44" i="1"/>
  <c r="F43" i="1"/>
  <c r="F42" i="1"/>
  <c r="F41" i="1"/>
  <c r="F40" i="1"/>
  <c r="F39" i="1"/>
  <c r="F52" i="1" l="1"/>
  <c r="B53" i="1" s="1"/>
  <c r="B36" i="1" l="1"/>
</calcChain>
</file>

<file path=xl/sharedStrings.xml><?xml version="1.0" encoding="utf-8"?>
<sst xmlns="http://schemas.openxmlformats.org/spreadsheetml/2006/main" count="104" uniqueCount="97">
  <si>
    <t>Content GPA Calculator and Curriculum Form</t>
  </si>
  <si>
    <t>A</t>
  </si>
  <si>
    <t>English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</si>
  <si>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</si>
  <si>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</si>
  <si>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</si>
  <si>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</si>
  <si>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</si>
  <si>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</si>
  <si>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</si>
  <si>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</si>
  <si>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</si>
  <si>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</si>
  <si>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</si>
  <si>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</si>
  <si>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</si>
  <si>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</si>
  <si>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</si>
  <si>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</si>
  <si>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</si>
  <si>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</si>
  <si>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</si>
  <si>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</si>
  <si>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</si>
  <si>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</si>
  <si>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</si>
  <si>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</si>
  <si>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</si>
  <si>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</si>
  <si>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</si>
  <si>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</si>
  <si>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</si>
  <si>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CRWR 240RA - Intro to Creative Writing</t>
  </si>
  <si>
    <t>ENT 201 - Introduction to English Education</t>
  </si>
  <si>
    <t>ENT 237 - Secondary English Curriculum</t>
  </si>
  <si>
    <t>ENT 339 - Teaching Writing in Secondary School</t>
  </si>
  <si>
    <t>ENT 445 - Teaching Reading and Literature</t>
  </si>
  <si>
    <t>ENT 461R - Issues in English Education</t>
  </si>
  <si>
    <t>LING 238 - Structure and Function of Language</t>
  </si>
  <si>
    <t>LING 338 - Language and English Education</t>
  </si>
  <si>
    <t>LIT 201 - Intro to Literary Studies</t>
  </si>
  <si>
    <t>LIT 300 - Literary Criticism</t>
  </si>
  <si>
    <t>LIT 473RH - Studies in Shakespeare</t>
  </si>
  <si>
    <t>WRIT 201 - College Writing II</t>
  </si>
  <si>
    <t>Writing and Rhetoric Electives (2 courses, including one from WRIT 300/310/326/371/376)</t>
  </si>
  <si>
    <t>Literature Electives (4 courses, including 3 upper-division)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</si>
  <si>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</si>
  <si>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</si>
  <si>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</si>
  <si>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</si>
  <si>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</si>
  <si>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</si>
  <si>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</si>
  <si>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</si>
  <si>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</si>
  <si>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401 - Methods 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</si>
  <si>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</si>
  <si>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</si>
  <si>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</si>
  <si>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</si>
  <si>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</si>
  <si>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WRIT 101W - College Writing I</t>
  </si>
  <si>
    <t>Total Credits (Major)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</si>
  <si>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</si>
  <si>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</si>
  <si>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</si>
  <si>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</si>
  <si>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</si>
  <si>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</si>
  <si>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</si>
  <si>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</si>
  <si>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</si>
  <si>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</si>
  <si>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</si>
  <si>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</si>
  <si>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</si>
  <si>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</si>
  <si>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</si>
  <si>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</si>
  <si>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</si>
  <si>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</si>
  <si>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</si>
  <si>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</si>
  <si>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</si>
  <si>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</si>
  <si>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</si>
  <si>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</si>
  <si>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</si>
  <si>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</si>
  <si>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</si>
  <si>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</si>
  <si>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</si>
  <si>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English Language Arts (Exam 5038)</t>
  </si>
  <si>
    <t>167-200</t>
  </si>
  <si>
    <t>150-166</t>
  </si>
  <si>
    <t>134-149</t>
  </si>
  <si>
    <t>Less than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</si>
</sst>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8" fillId="0" borderId="0" xfId="0" applyFont="1"/>
    <xf numFmtId="0" fontId="9" fillId="0" borderId="5" xfId="0" applyFont="1" applyBorder="1"/>
    <xf numFmtId="0" fontId="3" fillId="0" borderId="5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7" xfId="0" applyFont="1" applyBorder="1"/>
    <xf numFmtId="0" fontId="1" fillId="0" borderId="10" xfId="0" applyFont="1" applyBorder="1"/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27" xfId="0" applyFont="1" applyBorder="1"/>
    <xf numFmtId="0" fontId="12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12" fillId="0" borderId="0" xfId="0" applyFont="1"/>
    <xf numFmtId="0" fontId="12" fillId="0" borderId="36" xfId="0" applyFont="1" applyBorder="1" applyAlignment="1">
      <alignment horizontal="center"/>
    </xf>
    <xf numFmtId="0" fontId="7" fillId="0" borderId="35" xfId="0" applyFont="1" applyBorder="1"/>
    <xf numFmtId="0" fontId="6" fillId="0" borderId="0" xfId="0" applyFont="1"/>
    <xf numFmtId="0" fontId="7" fillId="0" borderId="37" xfId="0" applyFont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6" fillId="0" borderId="37" xfId="0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wrapText="1"/>
    </xf>
    <xf numFmtId="0" fontId="13" fillId="0" borderId="35" xfId="1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25" xfId="0" applyFont="1" applyBorder="1"/>
    <xf numFmtId="0" fontId="6" fillId="0" borderId="6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12" fillId="0" borderId="5" xfId="0" applyFont="1" applyBorder="1"/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5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zoomScale="85" zoomScaleNormal="85" zoomScalePageLayoutView="85" workbookViewId="0"/>
  </sheetViews>
  <sheetFormatPr defaultColWidth="8.85546875" defaultRowHeight="15.75"/>
  <cols>
    <col min="1" max="2" width="54.5703125" style="1" customWidth="1"/>
    <col min="3" max="4" width="11.42578125" style="1" customWidth="1"/>
    <col min="5" max="5" width="10.42578125" style="1" hidden="1" customWidth="1"/>
    <col min="6" max="6" width="10.7109375" style="8" hidden="1" customWidth="1"/>
    <col min="7" max="7" width="9.140625" style="1" customWidth="1"/>
    <col min="8" max="11" width="8.85546875" customWidth="1"/>
  </cols>
  <sheetData>
    <row r="1" spans="1:7" ht="26.25">
      <c r="A1" s="54" t="s">
        <v>0</v>
      </c>
      <c r="B1" s="33"/>
      <c r="C1" s="33"/>
      <c r="D1" s="33"/>
      <c r="E1" s="20" t="s">
        <v>1</v>
      </c>
      <c r="F1" s="20">
        <v>4</v>
      </c>
      <c r="G1" s="33"/>
    </row>
    <row r="2" spans="1:7" ht="26.25">
      <c r="A2" s="33" t="s">
        <v>2</v>
      </c>
      <c r="B2" s="33"/>
      <c r="C2" s="33"/>
      <c r="D2" s="33"/>
      <c r="E2" s="20" t="s">
        <v>3</v>
      </c>
      <c r="F2" s="20">
        <v>3.7</v>
      </c>
      <c r="G2" s="33"/>
    </row>
    <row r="3" spans="1:7" ht="16.5" thickBot="1">
      <c r="A3" s="36" t="s">
        <v>4</v>
      </c>
      <c r="B3" s="34"/>
      <c r="C3" s="36" t="s">
        <v>5</v>
      </c>
      <c r="D3" s="37"/>
      <c r="E3" s="20" t="s">
        <v>6</v>
      </c>
      <c r="F3" s="20">
        <v>3</v>
      </c>
      <c r="G3"/>
    </row>
    <row r="4" spans="1:7">
      <c r="A4" s="38" t="s">
        <v>7</v>
      </c>
      <c r="D4" s="8"/>
      <c r="E4" s="20" t="s">
        <v>8</v>
      </c>
      <c r="F4" s="20">
        <v>2.7</v>
      </c>
      <c r="G4"/>
    </row>
    <row r="5" spans="1:7">
      <c r="A5" s="38" t="s">
        <v>9</v>
      </c>
      <c r="C5" s="39"/>
      <c r="D5" s="39"/>
      <c r="E5" s="20" t="s">
        <v>10</v>
      </c>
      <c r="F5" s="20">
        <v>3.3</v>
      </c>
      <c r="G5"/>
    </row>
    <row r="6" spans="1:7">
      <c r="A6" s="38" t="s">
        <v>11</v>
      </c>
      <c r="C6" s="39"/>
      <c r="D6" s="39"/>
      <c r="E6" s="20" t="s">
        <v>12</v>
      </c>
      <c r="F6" s="20">
        <v>2</v>
      </c>
      <c r="G6"/>
    </row>
    <row r="7" spans="1:7">
      <c r="A7" s="40" t="s">
        <v>13</v>
      </c>
      <c r="B7" s="41"/>
      <c r="D7" s="41"/>
      <c r="E7" s="20" t="s">
        <v>14</v>
      </c>
      <c r="F7" s="20">
        <v>1.7</v>
      </c>
      <c r="G7"/>
    </row>
    <row r="8" spans="1:7">
      <c r="A8" s="40" t="s">
        <v>15</v>
      </c>
      <c r="B8" s="41"/>
      <c r="C8" s="42"/>
      <c r="D8" s="41"/>
      <c r="E8" s="20" t="s">
        <v>16</v>
      </c>
      <c r="F8" s="20">
        <v>2.2999999999999998</v>
      </c>
      <c r="G8"/>
    </row>
    <row r="9" spans="1:7">
      <c r="A9" s="40" t="s">
        <v>17</v>
      </c>
      <c r="B9" s="41"/>
      <c r="C9" s="42"/>
      <c r="D9" s="41"/>
      <c r="E9" s="20" t="s">
        <v>18</v>
      </c>
      <c r="F9" s="20">
        <v>1</v>
      </c>
      <c r="G9"/>
    </row>
    <row r="10" spans="1:7">
      <c r="A10" s="40" t="s">
        <v>19</v>
      </c>
      <c r="B10" s="41"/>
      <c r="C10" s="42"/>
      <c r="D10" s="41"/>
      <c r="E10" s="20" t="s">
        <v>20</v>
      </c>
      <c r="F10" s="20">
        <v>0.7</v>
      </c>
      <c r="G10"/>
    </row>
    <row r="11" spans="1:7">
      <c r="A11" s="40" t="s">
        <v>21</v>
      </c>
      <c r="B11" s="41"/>
      <c r="C11" s="42"/>
      <c r="D11" s="41"/>
      <c r="E11" s="20" t="s">
        <v>22</v>
      </c>
      <c r="F11" s="20">
        <v>1.3</v>
      </c>
      <c r="G11"/>
    </row>
    <row r="12" spans="1:7" ht="19.5" customHeight="1" thickBot="1">
      <c r="A12" s="43" t="s">
        <v>23</v>
      </c>
      <c r="B12" s="44"/>
      <c r="C12" s="44"/>
      <c r="D12" s="45"/>
      <c r="E12" s="20" t="s">
        <v>24</v>
      </c>
      <c r="F12" s="20">
        <v>0</v>
      </c>
      <c r="G12"/>
    </row>
    <row r="13" spans="1:7" ht="30.75" customHeight="1" thickBot="1">
      <c r="A13" s="46" t="s">
        <v>25</v>
      </c>
      <c r="B13" s="35"/>
      <c r="C13" s="35"/>
      <c r="D13" s="35"/>
      <c r="E13" s="35"/>
      <c r="F13" s="10"/>
      <c r="G13"/>
    </row>
    <row r="14" spans="1:7" ht="18" customHeight="1">
      <c r="A14" s="55" t="s">
        <v>26</v>
      </c>
      <c r="B14" s="24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5" customHeight="1">
      <c r="A15" s="65" t="s">
        <v>32</v>
      </c>
      <c r="B15" s="22"/>
      <c r="C15" s="14"/>
      <c r="D15" s="19"/>
      <c r="E15">
        <f t="shared" ref="E15" si="0">IF(OR(LEN(TRIM(D15))&lt;1,LEN(TRIM(D15))&gt;2),0,LOOKUP(TRIM(D15),$E$1:$F$12))</f>
        <v>0</v>
      </c>
      <c r="F15" s="6">
        <f t="shared" ref="F15" si="1">C15*E15</f>
        <v>0</v>
      </c>
      <c r="G15" s="3"/>
    </row>
    <row r="16" spans="1:7" ht="15">
      <c r="A16" s="60" t="s">
        <v>33</v>
      </c>
      <c r="B16" s="25"/>
      <c r="C16" s="9"/>
      <c r="D16" s="7"/>
      <c r="E16">
        <f t="shared" ref="E16:E34" si="2">IF(OR(LEN(TRIM(D16))&lt;1,LEN(TRIM(D16))&gt;2),0,LOOKUP(TRIM(D16),$E$1:$F$12))</f>
        <v>0</v>
      </c>
      <c r="F16" s="6">
        <f t="shared" ref="F16:F34" si="3">C16*E16</f>
        <v>0</v>
      </c>
      <c r="G16"/>
    </row>
    <row r="17" spans="1:7" ht="15" customHeight="1">
      <c r="A17" s="64" t="s">
        <v>34</v>
      </c>
      <c r="B17" s="25"/>
      <c r="C17" s="9"/>
      <c r="D17" s="7"/>
      <c r="E17">
        <f t="shared" si="2"/>
        <v>0</v>
      </c>
      <c r="F17" s="6">
        <f t="shared" si="3"/>
        <v>0</v>
      </c>
      <c r="G17" s="3"/>
    </row>
    <row r="18" spans="1:7" ht="15" customHeight="1">
      <c r="A18" s="64" t="s">
        <v>35</v>
      </c>
      <c r="B18" s="25"/>
      <c r="C18" s="9"/>
      <c r="D18" s="7"/>
      <c r="E18">
        <f t="shared" si="2"/>
        <v>0</v>
      </c>
      <c r="F18" s="6">
        <f t="shared" si="3"/>
        <v>0</v>
      </c>
      <c r="G18" s="3"/>
    </row>
    <row r="19" spans="1:7" ht="15" customHeight="1">
      <c r="A19" s="64" t="s">
        <v>36</v>
      </c>
      <c r="B19" s="25"/>
      <c r="C19" s="9"/>
      <c r="D19" s="7"/>
      <c r="E19">
        <f t="shared" si="2"/>
        <v>0</v>
      </c>
      <c r="F19" s="6">
        <f t="shared" si="3"/>
        <v>0</v>
      </c>
      <c r="G19" s="3"/>
    </row>
    <row r="20" spans="1:7" ht="15" customHeight="1" thickBot="1">
      <c r="A20" s="68" t="s">
        <v>37</v>
      </c>
      <c r="B20" s="21"/>
      <c r="C20" s="11"/>
      <c r="D20" s="13"/>
      <c r="E20">
        <f t="shared" si="2"/>
        <v>0</v>
      </c>
      <c r="F20" s="6">
        <f t="shared" si="3"/>
        <v>0</v>
      </c>
      <c r="G20" s="3"/>
    </row>
    <row r="21" spans="1:7" ht="15" customHeight="1">
      <c r="A21" s="62" t="s">
        <v>38</v>
      </c>
      <c r="B21" s="25"/>
      <c r="C21" s="9"/>
      <c r="D21" s="12"/>
      <c r="E21">
        <f t="shared" si="2"/>
        <v>0</v>
      </c>
      <c r="F21" s="6">
        <f t="shared" si="3"/>
        <v>0</v>
      </c>
      <c r="G21" s="3"/>
    </row>
    <row r="22" spans="1:7" ht="15" customHeight="1" thickBot="1">
      <c r="A22" s="67" t="s">
        <v>39</v>
      </c>
      <c r="B22" s="30"/>
      <c r="C22" s="15"/>
      <c r="D22" s="16"/>
      <c r="E22">
        <f t="shared" si="2"/>
        <v>0</v>
      </c>
      <c r="F22" s="6">
        <f t="shared" si="3"/>
        <v>0</v>
      </c>
      <c r="G22" s="3"/>
    </row>
    <row r="23" spans="1:7" ht="15" customHeight="1">
      <c r="A23" s="60" t="s">
        <v>40</v>
      </c>
      <c r="B23" s="23"/>
      <c r="C23" s="17"/>
      <c r="D23" s="18"/>
      <c r="E23">
        <f t="shared" si="2"/>
        <v>0</v>
      </c>
      <c r="F23" s="6">
        <f t="shared" si="3"/>
        <v>0</v>
      </c>
      <c r="G23" s="3"/>
    </row>
    <row r="24" spans="1:7" ht="15" customHeight="1">
      <c r="A24" s="64" t="s">
        <v>41</v>
      </c>
      <c r="B24" s="25"/>
      <c r="C24" s="9"/>
      <c r="D24" s="7"/>
      <c r="E24">
        <f t="shared" si="2"/>
        <v>0</v>
      </c>
      <c r="F24" s="6">
        <f t="shared" si="3"/>
        <v>0</v>
      </c>
      <c r="G24" s="3"/>
    </row>
    <row r="25" spans="1:7" ht="15" customHeight="1" thickBot="1">
      <c r="A25" s="68" t="s">
        <v>42</v>
      </c>
      <c r="B25" s="21"/>
      <c r="C25" s="11"/>
      <c r="D25" s="13"/>
      <c r="E25">
        <f t="shared" si="2"/>
        <v>0</v>
      </c>
      <c r="F25" s="6">
        <f t="shared" si="3"/>
        <v>0</v>
      </c>
      <c r="G25" s="3"/>
    </row>
    <row r="26" spans="1:7" ht="15" customHeight="1" thickBot="1">
      <c r="A26" s="65" t="s">
        <v>43</v>
      </c>
      <c r="B26" s="22"/>
      <c r="C26" s="14"/>
      <c r="D26" s="19"/>
      <c r="E26">
        <f t="shared" si="2"/>
        <v>0</v>
      </c>
      <c r="F26" s="6">
        <f t="shared" si="3"/>
        <v>0</v>
      </c>
      <c r="G26" s="3"/>
    </row>
    <row r="27" spans="1:7" ht="15" customHeight="1">
      <c r="A27" s="63" t="s">
        <v>44</v>
      </c>
      <c r="B27" s="31"/>
      <c r="C27" s="31"/>
      <c r="D27" s="32"/>
      <c r="E27">
        <f t="shared" si="2"/>
        <v>0</v>
      </c>
      <c r="F27" s="6">
        <f t="shared" si="3"/>
        <v>0</v>
      </c>
      <c r="G27" s="3"/>
    </row>
    <row r="28" spans="1:7" ht="15" customHeight="1">
      <c r="A28" s="56"/>
      <c r="B28" s="25"/>
      <c r="C28" s="9"/>
      <c r="D28" s="7"/>
      <c r="E28">
        <f t="shared" si="2"/>
        <v>0</v>
      </c>
      <c r="F28" s="6">
        <f t="shared" si="3"/>
        <v>0</v>
      </c>
      <c r="G28" s="3"/>
    </row>
    <row r="29" spans="1:7" ht="15" customHeight="1" thickBot="1">
      <c r="A29" s="58"/>
      <c r="B29" s="21"/>
      <c r="C29" s="11"/>
      <c r="D29" s="13"/>
      <c r="E29">
        <f t="shared" si="2"/>
        <v>0</v>
      </c>
      <c r="F29" s="6">
        <f t="shared" si="3"/>
        <v>0</v>
      </c>
      <c r="G29" s="3"/>
    </row>
    <row r="30" spans="1:7" ht="15" customHeight="1">
      <c r="A30" s="63" t="s">
        <v>45</v>
      </c>
      <c r="B30" s="31"/>
      <c r="C30" s="31"/>
      <c r="D30" s="32"/>
      <c r="E30">
        <f t="shared" si="2"/>
        <v>0</v>
      </c>
      <c r="F30" s="6">
        <f t="shared" si="3"/>
        <v>0</v>
      </c>
      <c r="G30" s="3"/>
    </row>
    <row r="31" spans="1:7" ht="15" customHeight="1">
      <c r="A31" s="56"/>
      <c r="B31" s="25"/>
      <c r="C31" s="9"/>
      <c r="D31" s="7"/>
      <c r="E31">
        <f t="shared" si="2"/>
        <v>0</v>
      </c>
      <c r="F31" s="6">
        <f t="shared" si="3"/>
        <v>0</v>
      </c>
      <c r="G31" s="3"/>
    </row>
    <row r="32" spans="1:7" ht="15" customHeight="1">
      <c r="A32" s="56"/>
      <c r="B32" s="26"/>
      <c r="C32" s="16"/>
      <c r="D32" s="16"/>
      <c r="E32">
        <f t="shared" si="2"/>
        <v>0</v>
      </c>
      <c r="F32" s="6">
        <f t="shared" si="3"/>
        <v>0</v>
      </c>
      <c r="G32" s="3"/>
    </row>
    <row r="33" spans="1:7" ht="15" customHeight="1">
      <c r="A33" s="56"/>
      <c r="B33" s="26"/>
      <c r="C33" s="16"/>
      <c r="D33" s="16"/>
      <c r="E33">
        <f t="shared" si="2"/>
        <v>0</v>
      </c>
      <c r="F33" s="6">
        <f t="shared" si="3"/>
        <v>0</v>
      </c>
      <c r="G33" s="3"/>
    </row>
    <row r="34" spans="1:7" thickBot="1">
      <c r="A34" s="57"/>
      <c r="B34" s="26"/>
      <c r="C34" s="13"/>
      <c r="D34" s="16"/>
      <c r="E34">
        <f t="shared" si="2"/>
        <v>0</v>
      </c>
      <c r="F34" s="6">
        <f t="shared" si="3"/>
        <v>0</v>
      </c>
      <c r="G34" s="3"/>
    </row>
    <row r="35" spans="1:7" ht="17.25" thickTop="1" thickBot="1">
      <c r="A35" s="52" t="s">
        <v>46</v>
      </c>
      <c r="B35" s="51">
        <f>SUM(C15:C34)</f>
        <v>0</v>
      </c>
      <c r="D35" s="48"/>
      <c r="E35"/>
      <c r="F35" s="6">
        <f>SUM(F15:F34)</f>
        <v>0</v>
      </c>
      <c r="G35" s="3"/>
    </row>
    <row r="36" spans="1:7" ht="17.25" thickTop="1" thickBot="1">
      <c r="A36" s="52" t="s">
        <v>47</v>
      </c>
      <c r="B36" s="53" t="str">
        <f>IF(B35=0,"",F35/B35)</f>
        <v/>
      </c>
      <c r="D36" s="4"/>
      <c r="E36"/>
      <c r="F36"/>
      <c r="G36" s="3"/>
    </row>
    <row r="37" spans="1:7" s="47" customFormat="1" ht="31.5" customHeight="1" thickTop="1" thickBot="1">
      <c r="A37" s="46" t="s">
        <v>48</v>
      </c>
      <c r="B37" s="46"/>
      <c r="C37" s="46"/>
      <c r="D37" s="46"/>
      <c r="E37"/>
    </row>
    <row r="38" spans="1:7" ht="16.5" thickBot="1">
      <c r="A38" s="55" t="s">
        <v>26</v>
      </c>
      <c r="B38" s="24" t="s">
        <v>27</v>
      </c>
      <c r="C38" s="2" t="s">
        <v>28</v>
      </c>
      <c r="D38" s="2" t="s">
        <v>29</v>
      </c>
      <c r="E38"/>
      <c r="F38"/>
      <c r="G38"/>
    </row>
    <row r="39" spans="1:7" ht="15">
      <c r="A39" s="62" t="s">
        <v>49</v>
      </c>
      <c r="B39" s="25"/>
      <c r="C39" s="9"/>
      <c r="D39" s="7"/>
      <c r="E39">
        <f t="shared" ref="E39:E51" si="4">IF(OR(LEN(TRIM(D39))&lt;1,LEN(TRIM(D39))&gt;2),0,LOOKUP(TRIM(D39),$E$1:$F$12))</f>
        <v>0</v>
      </c>
      <c r="F39" s="6">
        <f t="shared" ref="F39:F49" si="5">C39*E39</f>
        <v>0</v>
      </c>
      <c r="G39"/>
    </row>
    <row r="40" spans="1:7" ht="15">
      <c r="A40" s="62" t="s">
        <v>50</v>
      </c>
      <c r="B40" s="25"/>
      <c r="C40" s="9"/>
      <c r="D40" s="7"/>
      <c r="E40">
        <f t="shared" si="4"/>
        <v>0</v>
      </c>
      <c r="F40" s="6">
        <f t="shared" si="5"/>
        <v>0</v>
      </c>
      <c r="G40"/>
    </row>
    <row r="41" spans="1:7" ht="15">
      <c r="A41" s="62" t="s">
        <v>51</v>
      </c>
      <c r="B41" s="25"/>
      <c r="C41" s="9"/>
      <c r="D41" s="7"/>
      <c r="E41">
        <f t="shared" si="4"/>
        <v>0</v>
      </c>
      <c r="F41" s="6">
        <f t="shared" si="5"/>
        <v>0</v>
      </c>
      <c r="G41"/>
    </row>
    <row r="42" spans="1:7" ht="15">
      <c r="A42" s="62" t="s">
        <v>52</v>
      </c>
      <c r="B42" s="25"/>
      <c r="C42" s="9"/>
      <c r="D42" s="7"/>
      <c r="E42">
        <f t="shared" si="4"/>
        <v>0</v>
      </c>
      <c r="F42" s="6">
        <f t="shared" si="5"/>
        <v>0</v>
      </c>
      <c r="G42"/>
    </row>
    <row r="43" spans="1:7" ht="15">
      <c r="A43" s="62" t="s">
        <v>53</v>
      </c>
      <c r="B43" s="25"/>
      <c r="C43" s="9"/>
      <c r="D43" s="7"/>
      <c r="E43">
        <f t="shared" si="4"/>
        <v>0</v>
      </c>
      <c r="F43" s="6">
        <f t="shared" si="5"/>
        <v>0</v>
      </c>
      <c r="G43"/>
    </row>
    <row r="44" spans="1:7" thickBot="1">
      <c r="A44" s="69" t="s">
        <v>54</v>
      </c>
      <c r="B44" s="30"/>
      <c r="C44" s="15"/>
      <c r="D44" s="16"/>
      <c r="E44">
        <f t="shared" si="4"/>
        <v>0</v>
      </c>
      <c r="F44" s="6">
        <f t="shared" si="5"/>
        <v>0</v>
      </c>
      <c r="G44"/>
    </row>
    <row r="45" spans="1:7" thickBot="1">
      <c r="A45" s="66" t="s">
        <v>55</v>
      </c>
      <c r="B45" s="29"/>
      <c r="C45" s="27"/>
      <c r="D45" s="28"/>
      <c r="E45">
        <f t="shared" si="4"/>
        <v>0</v>
      </c>
      <c r="F45" s="6">
        <f t="shared" si="5"/>
        <v>0</v>
      </c>
      <c r="G45"/>
    </row>
    <row r="46" spans="1:7" ht="15">
      <c r="A46" s="62" t="s">
        <v>56</v>
      </c>
      <c r="B46" s="25"/>
      <c r="C46" s="9"/>
      <c r="D46" s="12"/>
      <c r="E46">
        <f t="shared" si="4"/>
        <v>0</v>
      </c>
      <c r="F46" s="6">
        <f t="shared" si="5"/>
        <v>0</v>
      </c>
      <c r="G46"/>
    </row>
    <row r="47" spans="1:7" thickBot="1">
      <c r="A47" s="62" t="s">
        <v>57</v>
      </c>
      <c r="B47" s="30"/>
      <c r="C47" s="15"/>
      <c r="D47" s="16"/>
      <c r="E47">
        <f t="shared" si="4"/>
        <v>0</v>
      </c>
      <c r="F47" s="6">
        <f t="shared" si="5"/>
        <v>0</v>
      </c>
      <c r="G47"/>
    </row>
    <row r="48" spans="1:7" thickBot="1">
      <c r="A48" s="61" t="s">
        <v>58</v>
      </c>
      <c r="B48" s="29"/>
      <c r="C48" s="27"/>
      <c r="D48" s="28"/>
      <c r="E48">
        <f t="shared" si="4"/>
        <v>0</v>
      </c>
      <c r="F48" s="6">
        <f t="shared" si="5"/>
        <v>0</v>
      </c>
      <c r="G48"/>
    </row>
    <row r="49" spans="1:7" thickBot="1">
      <c r="A49" s="61" t="s">
        <v>59</v>
      </c>
      <c r="B49" s="29"/>
      <c r="C49" s="27"/>
      <c r="D49" s="28"/>
      <c r="E49">
        <f t="shared" si="4"/>
        <v>0</v>
      </c>
      <c r="F49" s="6">
        <f t="shared" si="5"/>
        <v>0</v>
      </c>
      <c r="G49"/>
    </row>
    <row r="50" spans="1:7" ht="33.75" customHeight="1" thickBot="1">
      <c r="A50" s="46" t="s">
        <v>60</v>
      </c>
      <c r="B50" s="35"/>
      <c r="C50" s="35"/>
      <c r="D50" s="35"/>
      <c r="E50"/>
      <c r="F50"/>
      <c r="G50"/>
    </row>
    <row r="51" spans="1:7" thickBot="1">
      <c r="A51" s="59" t="s">
        <v>61</v>
      </c>
      <c r="B51" s="29"/>
      <c r="C51" s="27"/>
      <c r="D51" s="28"/>
      <c r="E51">
        <f t="shared" si="4"/>
        <v>0</v>
      </c>
      <c r="F51" s="6">
        <f>C51*E51</f>
        <v>0</v>
      </c>
      <c r="G51"/>
    </row>
    <row r="52" spans="1:7" ht="17.25" thickTop="1" thickBot="1">
      <c r="A52" s="50" t="s">
        <v>62</v>
      </c>
      <c r="B52" s="51">
        <f>B35+SUM(C39:C49)+SUM(C51:C51)</f>
        <v>0</v>
      </c>
      <c r="C52" s="49"/>
      <c r="D52" s="4"/>
      <c r="E52"/>
      <c r="F52" s="6">
        <f>F35+SUM(F39:F51)</f>
        <v>0</v>
      </c>
      <c r="G52"/>
    </row>
    <row r="53" spans="1:7" ht="17.25" thickTop="1" thickBot="1">
      <c r="A53" s="52" t="s">
        <v>63</v>
      </c>
      <c r="B53" s="53" t="str">
        <f>IF(B52=0," ",F52/B52)</f>
        <v xml:space="preserve"> </v>
      </c>
      <c r="D53" s="4"/>
      <c r="E53"/>
      <c r="F53"/>
      <c r="G53"/>
    </row>
    <row r="54" spans="1:7" ht="16.5" thickTop="1">
      <c r="A54" s="103"/>
      <c r="B54" s="104"/>
      <c r="D54" s="4"/>
      <c r="E54"/>
      <c r="F54"/>
      <c r="G54"/>
    </row>
    <row r="55" spans="1:7" ht="27" thickBot="1">
      <c r="A55" s="54" t="s">
        <v>64</v>
      </c>
      <c r="B55" s="35"/>
      <c r="C55" s="35"/>
      <c r="D55" s="35"/>
    </row>
    <row r="56" spans="1:7">
      <c r="A56" s="70" t="s">
        <v>65</v>
      </c>
      <c r="B56" s="71"/>
      <c r="C56" s="71"/>
      <c r="D56" s="72"/>
    </row>
    <row r="57" spans="1:7">
      <c r="A57" s="73" t="s">
        <v>66</v>
      </c>
      <c r="B57" s="74"/>
      <c r="C57" s="74"/>
      <c r="D57" s="75"/>
    </row>
    <row r="58" spans="1:7">
      <c r="A58" s="73" t="s">
        <v>67</v>
      </c>
      <c r="B58" s="74"/>
      <c r="C58" s="74"/>
      <c r="D58" s="75"/>
    </row>
    <row r="59" spans="1:7">
      <c r="A59" s="73" t="s">
        <v>68</v>
      </c>
      <c r="B59" s="74"/>
      <c r="C59" s="74"/>
      <c r="D59" s="75"/>
    </row>
    <row r="60" spans="1:7">
      <c r="A60" s="73"/>
      <c r="B60" s="74"/>
      <c r="C60" s="74"/>
      <c r="D60" s="75"/>
    </row>
    <row r="61" spans="1:7">
      <c r="A61" s="76" t="s">
        <v>69</v>
      </c>
      <c r="B61" s="77"/>
      <c r="C61" s="74"/>
      <c r="D61" s="75"/>
    </row>
    <row r="62" spans="1:7">
      <c r="A62" s="78" t="s">
        <v>70</v>
      </c>
      <c r="B62" s="79" t="s">
        <v>71</v>
      </c>
      <c r="C62" s="74"/>
      <c r="D62" s="75"/>
    </row>
    <row r="63" spans="1:7">
      <c r="A63" s="80" t="s">
        <v>72</v>
      </c>
      <c r="B63" s="81">
        <v>4</v>
      </c>
      <c r="C63" s="74"/>
      <c r="D63" s="75"/>
    </row>
    <row r="64" spans="1:7">
      <c r="A64" s="80" t="s">
        <v>73</v>
      </c>
      <c r="B64" s="81">
        <v>3</v>
      </c>
      <c r="C64" s="74"/>
      <c r="D64" s="75"/>
    </row>
    <row r="65" spans="1:4">
      <c r="A65" s="80" t="s">
        <v>74</v>
      </c>
      <c r="B65" s="81">
        <v>2</v>
      </c>
      <c r="C65" s="74"/>
      <c r="D65" s="75"/>
    </row>
    <row r="66" spans="1:4">
      <c r="A66" s="80" t="s">
        <v>75</v>
      </c>
      <c r="B66" s="81">
        <v>1</v>
      </c>
      <c r="C66" s="74"/>
      <c r="D66" s="75"/>
    </row>
    <row r="67" spans="1:4">
      <c r="A67" s="80" t="s">
        <v>76</v>
      </c>
      <c r="B67" s="81">
        <v>0</v>
      </c>
      <c r="C67" s="74"/>
      <c r="D67" s="75"/>
    </row>
    <row r="68" spans="1:4">
      <c r="A68" s="82"/>
      <c r="B68" s="77"/>
      <c r="C68" s="74"/>
      <c r="D68" s="75"/>
    </row>
    <row r="69" spans="1:4">
      <c r="A69" s="83" t="s">
        <v>77</v>
      </c>
      <c r="B69" s="77"/>
      <c r="C69" s="74"/>
      <c r="D69" s="75"/>
    </row>
    <row r="70" spans="1:4">
      <c r="A70" s="84" t="s">
        <v>92</v>
      </c>
      <c r="B70" s="85"/>
      <c r="C70" s="74"/>
      <c r="D70" s="75"/>
    </row>
    <row r="71" spans="1:4">
      <c r="A71" s="78" t="s">
        <v>78</v>
      </c>
      <c r="B71" s="79" t="s">
        <v>71</v>
      </c>
      <c r="C71" s="74"/>
      <c r="D71" s="75"/>
    </row>
    <row r="72" spans="1:4">
      <c r="A72" s="80" t="s">
        <v>93</v>
      </c>
      <c r="B72" s="81">
        <v>3</v>
      </c>
      <c r="C72" s="74"/>
      <c r="D72" s="75"/>
    </row>
    <row r="73" spans="1:4">
      <c r="A73" s="80" t="s">
        <v>94</v>
      </c>
      <c r="B73" s="81">
        <v>2</v>
      </c>
      <c r="C73" s="74"/>
      <c r="D73" s="75"/>
    </row>
    <row r="74" spans="1:4">
      <c r="A74" s="80" t="s">
        <v>95</v>
      </c>
      <c r="B74" s="81">
        <v>1</v>
      </c>
      <c r="C74" s="74"/>
      <c r="D74" s="75"/>
    </row>
    <row r="75" spans="1:4">
      <c r="A75" s="80" t="s">
        <v>96</v>
      </c>
      <c r="B75" s="81">
        <v>0</v>
      </c>
      <c r="C75" s="74"/>
      <c r="D75" s="75"/>
    </row>
    <row r="76" spans="1:4">
      <c r="A76" s="82"/>
      <c r="B76" s="77"/>
      <c r="C76" s="74"/>
      <c r="D76" s="75"/>
    </row>
    <row r="77" spans="1:4">
      <c r="A77" s="76" t="s">
        <v>79</v>
      </c>
      <c r="B77" s="77"/>
      <c r="C77" s="74"/>
      <c r="D77" s="75"/>
    </row>
    <row r="78" spans="1:4">
      <c r="A78" s="78" t="s">
        <v>80</v>
      </c>
      <c r="B78" s="79" t="s">
        <v>71</v>
      </c>
      <c r="C78" s="74"/>
      <c r="D78" s="75"/>
    </row>
    <row r="79" spans="1:4">
      <c r="A79" s="80" t="s">
        <v>81</v>
      </c>
      <c r="B79" s="81">
        <v>3</v>
      </c>
      <c r="C79" s="74"/>
      <c r="D79" s="75"/>
    </row>
    <row r="80" spans="1:4">
      <c r="A80" s="80" t="s">
        <v>82</v>
      </c>
      <c r="B80" s="81">
        <v>2</v>
      </c>
      <c r="C80" s="74"/>
      <c r="D80" s="75"/>
    </row>
    <row r="81" spans="1:4">
      <c r="A81" s="80" t="s">
        <v>83</v>
      </c>
      <c r="B81" s="81">
        <v>1</v>
      </c>
      <c r="C81" s="74"/>
      <c r="D81" s="75"/>
    </row>
    <row r="82" spans="1:4" ht="16.5" thickBot="1">
      <c r="A82" s="86" t="s">
        <v>84</v>
      </c>
      <c r="B82" s="87">
        <v>0</v>
      </c>
      <c r="C82" s="88"/>
      <c r="D82" s="89"/>
    </row>
    <row r="83" spans="1:4">
      <c r="A83" s="90"/>
      <c r="B83" s="74"/>
      <c r="C83" s="74"/>
      <c r="D83" s="91"/>
    </row>
    <row r="84" spans="1:4" ht="19.5" thickBot="1">
      <c r="A84" s="46" t="s">
        <v>85</v>
      </c>
      <c r="B84" s="74"/>
      <c r="C84" s="74"/>
      <c r="D84" s="91"/>
    </row>
    <row r="85" spans="1:4" ht="16.5" thickBot="1">
      <c r="A85" s="92" t="s">
        <v>86</v>
      </c>
      <c r="B85" s="93" t="s">
        <v>87</v>
      </c>
      <c r="C85" s="93" t="s">
        <v>71</v>
      </c>
      <c r="D85" s="91"/>
    </row>
    <row r="86" spans="1:4">
      <c r="A86" s="94" t="s">
        <v>88</v>
      </c>
      <c r="B86" s="95"/>
      <c r="C86" s="96"/>
      <c r="D86" s="91"/>
    </row>
    <row r="87" spans="1:4">
      <c r="A87" s="97" t="s">
        <v>89</v>
      </c>
      <c r="B87" s="98"/>
      <c r="C87" s="98"/>
      <c r="D87" s="91"/>
    </row>
    <row r="88" spans="1:4" ht="16.5" thickBot="1">
      <c r="A88" s="99" t="s">
        <v>90</v>
      </c>
      <c r="B88" s="100"/>
      <c r="C88" s="100"/>
      <c r="D88" s="91"/>
    </row>
    <row r="89" spans="1:4" ht="17.25" thickTop="1" thickBot="1">
      <c r="A89" s="90"/>
      <c r="B89" s="101" t="s">
        <v>91</v>
      </c>
      <c r="C89" s="102">
        <f>SUM(C86:C88)</f>
        <v>0</v>
      </c>
      <c r="D89" s="91"/>
    </row>
    <row r="90" spans="1:4" ht="16.5" thickTop="1"/>
  </sheetData>
  <hyperlinks>
    <hyperlink ref="A69" r:id="rId1" xr:uid="{33A68653-B5A0-4904-9265-D3C5F1C1BCD8}"/>
    <hyperlink ref="A56" r:id="rId2" xr:uid="{E3DED220-CCA9-4D38-8E7A-39A9B980F850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304CA-9EE7-40A7-9633-728E31DCE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E5B59B-B03C-45A8-99BC-1F936B47977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EC8D8A05-7D78-4CA5-8DDB-41045C854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