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4-25/Minors 24-25/"/>
    </mc:Choice>
  </mc:AlternateContent>
  <xr:revisionPtr revIDLastSave="3" documentId="13_ncr:1_{7BF3F1D5-625F-4CA7-8300-C0339BF4493E}" xr6:coauthVersionLast="47" xr6:coauthVersionMax="47" xr10:uidLastSave="{77F03FC5-6DF5-4209-8D16-546833E6AD57}"/>
  <bookViews>
    <workbookView xWindow="-120" yWindow="-120" windowWidth="19440" windowHeight="15150" xr2:uid="{00000000-000D-0000-FFFF-FFFF00000000}"/>
  </bookViews>
  <sheets>
    <sheet name="Earth Sci Minor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3" i="1" l="1"/>
  <c r="E16" i="1"/>
  <c r="E17" i="1"/>
  <c r="E18" i="1"/>
  <c r="E19" i="1"/>
  <c r="E20" i="1"/>
  <c r="E15" i="1"/>
  <c r="E25" i="1" l="1"/>
  <c r="F25" i="1" s="1"/>
  <c r="F16" i="1" l="1"/>
  <c r="F19" i="1" l="1"/>
  <c r="F20" i="1"/>
  <c r="B21" i="1" l="1"/>
  <c r="F17" i="1"/>
  <c r="F18" i="1"/>
  <c r="F15" i="1"/>
  <c r="B26" i="1" l="1"/>
  <c r="F21" i="1"/>
  <c r="F26" i="1" s="1"/>
  <c r="B27" i="1" l="1"/>
  <c r="B22" i="1"/>
</calcChain>
</file>

<file path=xl/sharedStrings.xml><?xml version="1.0" encoding="utf-8"?>
<sst xmlns="http://schemas.openxmlformats.org/spreadsheetml/2006/main" count="84" uniqueCount="77">
  <si>
    <t>A</t>
  </si>
  <si>
    <t>Earth Science Teaching - Minor</t>
  </si>
  <si>
    <t>A-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</si>
  <si>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</si>
  <si>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</si>
  <si>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</si>
  <si>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</si>
  <si>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</si>
  <si>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</si>
  <si>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</si>
  <si>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</si>
  <si>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</si>
  <si>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</si>
  <si>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</si>
  <si>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</si>
  <si>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</si>
  <si>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</si>
  <si>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</si>
  <si>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</si>
  <si>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</si>
  <si>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</si>
  <si>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</si>
  <si>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</si>
  <si>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</si>
  <si>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</si>
  <si>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</si>
  <si>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</si>
  <si>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</si>
  <si>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</si>
  <si>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</si>
  <si>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ERTH 101IN - Earth System Sciences</t>
  </si>
  <si>
    <t>ERTH 303 - Weather and Climate</t>
  </si>
  <si>
    <t>ERTH 307 - Principles of Geomorphology</t>
  </si>
  <si>
    <t>GEO 211 - Earth History and Evolution</t>
  </si>
  <si>
    <t>GEO 302 - Mineralogy and Optical Mineral</t>
  </si>
  <si>
    <t>GEO 310 or GEO 312 - Invertebrate/Dinosaur Paleontology</t>
  </si>
  <si>
    <t>Total Credits (Content):</t>
  </si>
  <si>
    <t>Content Area GPA:</t>
  </si>
  <si>
    <t>Professional Coursework</t>
  </si>
  <si>
    <t>EDM 403 - Methods: 5-12 Science</t>
  </si>
  <si>
    <t>Total Credits (Minor):</t>
  </si>
  <si>
    <t>Minor GPA:</t>
  </si>
  <si>
    <t>GPA Calculator and Curriculum Form</t>
  </si>
  <si>
    <t>Catalog Year 2024-25</t>
  </si>
  <si>
    <t>Montana Assessment of Content Knowledge (MACK) Verification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</si>
  <si>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</si>
  <si>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</si>
  <si>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</si>
  <si>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</si>
  <si>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</si>
  <si>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</si>
  <si>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</si>
  <si>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</si>
  <si>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</si>
  <si>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</si>
  <si>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</si>
  <si>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</si>
  <si>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</si>
  <si>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Earth Science (Exam 5571)</t>
  </si>
  <si>
    <t>Score</t>
  </si>
  <si>
    <t>151-200</t>
  </si>
  <si>
    <t>136-150</t>
  </si>
  <si>
    <t>121-135</t>
  </si>
  <si>
    <t>Less than 121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</si>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</sst>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83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7" xfId="0" applyFont="1" applyBorder="1"/>
    <xf numFmtId="0" fontId="7" fillId="0" borderId="0" xfId="0" applyFont="1"/>
    <xf numFmtId="0" fontId="4" fillId="0" borderId="6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2" fillId="0" borderId="0" xfId="0" applyFont="1"/>
    <xf numFmtId="0" fontId="6" fillId="0" borderId="12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7" fillId="0" borderId="4" xfId="0" applyFont="1" applyBorder="1"/>
    <xf numFmtId="49" fontId="2" fillId="0" borderId="0" xfId="0" applyNumberFormat="1" applyFont="1" applyAlignment="1">
      <alignment horizontal="left"/>
    </xf>
    <xf numFmtId="0" fontId="8" fillId="0" borderId="4" xfId="0" applyFont="1" applyBorder="1"/>
    <xf numFmtId="0" fontId="3" fillId="0" borderId="4" xfId="0" applyFont="1" applyBorder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3" fillId="0" borderId="0" xfId="0" applyFont="1"/>
    <xf numFmtId="49" fontId="0" fillId="0" borderId="4" xfId="0" applyNumberFormat="1" applyBorder="1"/>
    <xf numFmtId="0" fontId="9" fillId="0" borderId="0" xfId="0" applyFont="1" applyAlignment="1">
      <alignment vertical="center"/>
    </xf>
    <xf numFmtId="0" fontId="9" fillId="0" borderId="0" xfId="0" applyFont="1"/>
    <xf numFmtId="0" fontId="3" fillId="0" borderId="2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/>
    </xf>
    <xf numFmtId="0" fontId="1" fillId="0" borderId="18" xfId="0" applyFont="1" applyBorder="1"/>
    <xf numFmtId="0" fontId="8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/>
    </xf>
    <xf numFmtId="0" fontId="6" fillId="0" borderId="21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1" fillId="0" borderId="7" xfId="1" applyBorder="1" applyAlignment="1">
      <alignment horizontal="left" vertical="center"/>
    </xf>
    <xf numFmtId="0" fontId="12" fillId="0" borderId="23" xfId="0" applyFont="1" applyBorder="1"/>
    <xf numFmtId="0" fontId="12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left" vertical="center"/>
    </xf>
    <xf numFmtId="0" fontId="12" fillId="0" borderId="0" xfId="0" applyFont="1"/>
    <xf numFmtId="0" fontId="12" fillId="0" borderId="26" xfId="0" applyFont="1" applyBorder="1" applyAlignment="1">
      <alignment horizontal="center"/>
    </xf>
    <xf numFmtId="0" fontId="7" fillId="0" borderId="25" xfId="0" applyFont="1" applyBorder="1"/>
    <xf numFmtId="0" fontId="6" fillId="0" borderId="0" xfId="0" applyFont="1"/>
    <xf numFmtId="0" fontId="7" fillId="0" borderId="27" xfId="0" applyFont="1" applyBorder="1" applyAlignment="1">
      <alignment horizontal="center" wrapText="1"/>
    </xf>
    <xf numFmtId="0" fontId="7" fillId="0" borderId="14" xfId="0" applyFont="1" applyBorder="1" applyAlignment="1">
      <alignment horizontal="center"/>
    </xf>
    <xf numFmtId="0" fontId="6" fillId="0" borderId="27" xfId="0" applyFont="1" applyBorder="1" applyAlignment="1">
      <alignment horizontal="center" wrapText="1"/>
    </xf>
    <xf numFmtId="0" fontId="6" fillId="0" borderId="14" xfId="0" applyFont="1" applyBorder="1" applyAlignment="1">
      <alignment horizontal="center"/>
    </xf>
    <xf numFmtId="0" fontId="6" fillId="0" borderId="25" xfId="0" applyFont="1" applyBorder="1" applyAlignment="1">
      <alignment wrapText="1"/>
    </xf>
    <xf numFmtId="0" fontId="13" fillId="0" borderId="25" xfId="1" applyFont="1" applyBorder="1" applyAlignment="1">
      <alignment wrapText="1"/>
    </xf>
    <xf numFmtId="0" fontId="6" fillId="0" borderId="27" xfId="0" applyFont="1" applyBorder="1" applyAlignment="1">
      <alignment wrapText="1"/>
    </xf>
    <xf numFmtId="0" fontId="6" fillId="0" borderId="14" xfId="0" applyFont="1" applyBorder="1"/>
    <xf numFmtId="0" fontId="6" fillId="0" borderId="13" xfId="0" applyFont="1" applyBorder="1" applyAlignment="1">
      <alignment horizontal="center" wrapText="1"/>
    </xf>
    <xf numFmtId="0" fontId="6" fillId="0" borderId="28" xfId="0" applyFont="1" applyBorder="1" applyAlignment="1">
      <alignment horizontal="center"/>
    </xf>
    <xf numFmtId="0" fontId="12" fillId="0" borderId="4" xfId="0" applyFont="1" applyBorder="1"/>
    <xf numFmtId="0" fontId="12" fillId="0" borderId="29" xfId="0" applyFont="1" applyBorder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12" fillId="0" borderId="30" xfId="0" applyFont="1" applyBorder="1" applyAlignment="1">
      <alignment horizontal="center" wrapText="1"/>
    </xf>
    <xf numFmtId="0" fontId="12" fillId="0" borderId="31" xfId="0" applyFont="1" applyBorder="1" applyAlignment="1">
      <alignment horizontal="center"/>
    </xf>
    <xf numFmtId="0" fontId="12" fillId="0" borderId="32" xfId="0" applyFont="1" applyBorder="1" applyAlignment="1">
      <alignment horizontal="center"/>
    </xf>
    <xf numFmtId="0" fontId="12" fillId="0" borderId="14" xfId="0" applyFont="1" applyBorder="1" applyAlignment="1">
      <alignment horizontal="center" wrapText="1"/>
    </xf>
    <xf numFmtId="0" fontId="12" fillId="0" borderId="33" xfId="0" applyFont="1" applyBorder="1" applyAlignment="1">
      <alignment horizontal="center"/>
    </xf>
    <xf numFmtId="0" fontId="12" fillId="0" borderId="34" xfId="0" applyFont="1" applyBorder="1" applyAlignment="1">
      <alignment horizontal="center" wrapText="1"/>
    </xf>
    <xf numFmtId="0" fontId="12" fillId="0" borderId="3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4"/>
  <sheetViews>
    <sheetView tabSelected="1" zoomScale="85" zoomScaleNormal="85" zoomScalePageLayoutView="85" workbookViewId="0"/>
  </sheetViews>
  <sheetFormatPr defaultColWidth="8.85546875" defaultRowHeight="15.75"/>
  <cols>
    <col min="1" max="2" width="54.140625" style="1" customWidth="1"/>
    <col min="3" max="4" width="12" style="1" customWidth="1"/>
    <col min="5" max="5" width="10.7109375" style="8" hidden="1" customWidth="1"/>
    <col min="6" max="6" width="9.140625" style="1" hidden="1" customWidth="1"/>
    <col min="7" max="10" width="8.85546875" customWidth="1"/>
  </cols>
  <sheetData>
    <row r="1" spans="1:7" ht="26.25">
      <c r="A1" s="23" t="s">
        <v>42</v>
      </c>
      <c r="B1" s="19"/>
      <c r="C1" s="19"/>
      <c r="D1" s="19"/>
      <c r="E1" s="15" t="s">
        <v>0</v>
      </c>
      <c r="F1" s="15">
        <v>4</v>
      </c>
    </row>
    <row r="2" spans="1:7" ht="26.25">
      <c r="A2" s="19" t="s">
        <v>1</v>
      </c>
      <c r="B2" s="19"/>
      <c r="C2" s="19"/>
      <c r="D2" s="19"/>
      <c r="E2" s="15" t="s">
        <v>2</v>
      </c>
      <c r="F2" s="15">
        <v>3.7</v>
      </c>
    </row>
    <row r="3" spans="1:7" ht="16.5" thickBot="1">
      <c r="A3" s="24" t="s">
        <v>43</v>
      </c>
      <c r="B3" s="22"/>
      <c r="C3" s="24" t="s">
        <v>3</v>
      </c>
      <c r="D3" s="25"/>
      <c r="E3" s="15" t="s">
        <v>4</v>
      </c>
      <c r="F3" s="15">
        <v>3</v>
      </c>
    </row>
    <row r="4" spans="1:7">
      <c r="A4" s="26" t="s">
        <v>5</v>
      </c>
      <c r="D4" s="8"/>
      <c r="E4" s="15" t="s">
        <v>6</v>
      </c>
      <c r="F4" s="15">
        <v>2.7</v>
      </c>
    </row>
    <row r="5" spans="1:7">
      <c r="A5" s="26" t="s">
        <v>7</v>
      </c>
      <c r="C5" s="27"/>
      <c r="D5" s="27"/>
      <c r="E5" s="15" t="s">
        <v>8</v>
      </c>
      <c r="F5" s="15">
        <v>3.3</v>
      </c>
    </row>
    <row r="6" spans="1:7">
      <c r="A6" s="26" t="s">
        <v>9</v>
      </c>
      <c r="C6" s="27"/>
      <c r="D6" s="27"/>
      <c r="E6" s="15" t="s">
        <v>10</v>
      </c>
      <c r="F6" s="15">
        <v>2</v>
      </c>
    </row>
    <row r="7" spans="1:7">
      <c r="A7" s="28" t="s">
        <v>11</v>
      </c>
      <c r="B7" s="29"/>
      <c r="D7" s="29"/>
      <c r="E7" s="15" t="s">
        <v>12</v>
      </c>
      <c r="F7" s="15">
        <v>1.7</v>
      </c>
    </row>
    <row r="8" spans="1:7">
      <c r="A8" s="28" t="s">
        <v>13</v>
      </c>
      <c r="B8" s="29"/>
      <c r="C8" s="30"/>
      <c r="D8" s="29"/>
      <c r="E8" s="15" t="s">
        <v>14</v>
      </c>
      <c r="F8" s="15">
        <v>2.2999999999999998</v>
      </c>
    </row>
    <row r="9" spans="1:7">
      <c r="A9" s="28" t="s">
        <v>15</v>
      </c>
      <c r="B9" s="29"/>
      <c r="C9" s="30"/>
      <c r="D9" s="29"/>
      <c r="E9" s="15" t="s">
        <v>16</v>
      </c>
      <c r="F9" s="15">
        <v>1</v>
      </c>
    </row>
    <row r="10" spans="1:7">
      <c r="A10" s="28" t="s">
        <v>17</v>
      </c>
      <c r="B10" s="29"/>
      <c r="C10" s="30"/>
      <c r="D10" s="29"/>
      <c r="E10" s="15" t="s">
        <v>18</v>
      </c>
      <c r="F10" s="15">
        <v>0.7</v>
      </c>
    </row>
    <row r="11" spans="1:7">
      <c r="A11" s="28" t="s">
        <v>19</v>
      </c>
      <c r="B11" s="29"/>
      <c r="C11" s="30"/>
      <c r="D11" s="29"/>
      <c r="E11" s="15" t="s">
        <v>20</v>
      </c>
      <c r="F11" s="15">
        <v>1.3</v>
      </c>
    </row>
    <row r="12" spans="1:7" ht="16.5" thickBot="1">
      <c r="A12" s="24" t="s">
        <v>21</v>
      </c>
      <c r="B12" s="31"/>
      <c r="C12" s="25"/>
      <c r="D12" s="31"/>
      <c r="E12" s="15" t="s">
        <v>22</v>
      </c>
      <c r="F12" s="15">
        <v>0</v>
      </c>
    </row>
    <row r="13" spans="1:7" ht="33.75" customHeight="1" thickBot="1">
      <c r="A13" s="32" t="s">
        <v>23</v>
      </c>
      <c r="B13" s="33"/>
      <c r="C13" s="33"/>
      <c r="D13" s="33"/>
      <c r="E13" s="11"/>
      <c r="F13"/>
    </row>
    <row r="14" spans="1:7" ht="18" customHeight="1" thickBot="1">
      <c r="A14" s="34" t="s">
        <v>24</v>
      </c>
      <c r="B14" s="16" t="s">
        <v>25</v>
      </c>
      <c r="C14" s="2" t="s">
        <v>26</v>
      </c>
      <c r="D14" s="2" t="s">
        <v>27</v>
      </c>
      <c r="E14" s="5" t="s">
        <v>28</v>
      </c>
      <c r="F14" s="5" t="s">
        <v>29</v>
      </c>
    </row>
    <row r="15" spans="1:7" ht="18" customHeight="1">
      <c r="A15" s="44" t="s">
        <v>30</v>
      </c>
      <c r="B15" s="18"/>
      <c r="C15" s="9"/>
      <c r="D15" s="7"/>
      <c r="E15">
        <f t="shared" ref="E15:E20" si="0">IF(OR(LEN(TRIM(D15))&lt;1,LEN(TRIM(D15))&gt;2),0,LOOKUP(TRIM(D15),$E$1:$F$12))</f>
        <v>0</v>
      </c>
      <c r="F15" s="6">
        <f>C15*E15</f>
        <v>0</v>
      </c>
    </row>
    <row r="16" spans="1:7" ht="15" customHeight="1">
      <c r="A16" s="45" t="s">
        <v>31</v>
      </c>
      <c r="B16" s="18"/>
      <c r="C16" s="9"/>
      <c r="D16" s="7"/>
      <c r="E16">
        <f t="shared" si="0"/>
        <v>0</v>
      </c>
      <c r="F16" s="6">
        <f t="shared" ref="F16" si="1">C16*E16</f>
        <v>0</v>
      </c>
      <c r="G16" s="3"/>
    </row>
    <row r="17" spans="1:7" ht="15" customHeight="1" thickBot="1">
      <c r="A17" s="46" t="s">
        <v>32</v>
      </c>
      <c r="B17" s="20"/>
      <c r="C17" s="13"/>
      <c r="D17" s="14"/>
      <c r="E17">
        <f t="shared" si="0"/>
        <v>0</v>
      </c>
      <c r="F17" s="6">
        <f t="shared" ref="F17:F18" si="2">C17*E17</f>
        <v>0</v>
      </c>
      <c r="G17" s="3"/>
    </row>
    <row r="18" spans="1:7" ht="15" customHeight="1">
      <c r="A18" s="44" t="s">
        <v>33</v>
      </c>
      <c r="B18" s="21"/>
      <c r="C18" s="9"/>
      <c r="D18" s="12"/>
      <c r="E18">
        <f t="shared" si="0"/>
        <v>0</v>
      </c>
      <c r="F18" s="6">
        <f t="shared" si="2"/>
        <v>0</v>
      </c>
      <c r="G18" s="3"/>
    </row>
    <row r="19" spans="1:7" ht="15" customHeight="1">
      <c r="A19" s="47" t="s">
        <v>34</v>
      </c>
      <c r="B19" s="17"/>
      <c r="C19" s="9"/>
      <c r="D19" s="7"/>
      <c r="E19">
        <f t="shared" si="0"/>
        <v>0</v>
      </c>
      <c r="F19" s="6">
        <f t="shared" ref="F19:F20" si="3">C19*E19</f>
        <v>0</v>
      </c>
      <c r="G19" s="3"/>
    </row>
    <row r="20" spans="1:7" ht="15" customHeight="1" thickBot="1">
      <c r="A20" s="48" t="s">
        <v>35</v>
      </c>
      <c r="B20" s="18"/>
      <c r="C20" s="9"/>
      <c r="D20" s="14"/>
      <c r="E20">
        <f t="shared" si="0"/>
        <v>0</v>
      </c>
      <c r="F20" s="6">
        <f t="shared" si="3"/>
        <v>0</v>
      </c>
      <c r="G20" s="3"/>
    </row>
    <row r="21" spans="1:7" ht="17.25" thickTop="1" thickBot="1">
      <c r="A21" s="39" t="s">
        <v>36</v>
      </c>
      <c r="B21" s="40">
        <f>SUM(C15:C20)</f>
        <v>0</v>
      </c>
      <c r="C21" s="10"/>
      <c r="E21" s="4"/>
      <c r="F21" s="6">
        <f>SUM(F15:F20)</f>
        <v>0</v>
      </c>
      <c r="G21" s="3"/>
    </row>
    <row r="22" spans="1:7" ht="17.25" thickTop="1" thickBot="1">
      <c r="A22" s="42" t="s">
        <v>37</v>
      </c>
      <c r="B22" s="43" t="str">
        <f>IF(B21=0,"",F21/B21)</f>
        <v/>
      </c>
      <c r="C22" s="4"/>
      <c r="E22" s="4"/>
      <c r="F22"/>
      <c r="G22" s="3"/>
    </row>
    <row r="23" spans="1:7" s="36" customFormat="1" ht="31.5" customHeight="1" thickTop="1" thickBot="1">
      <c r="A23" s="32" t="s">
        <v>38</v>
      </c>
      <c r="B23" s="32"/>
      <c r="C23" s="32"/>
      <c r="D23" s="32"/>
      <c r="E23" s="35"/>
    </row>
    <row r="24" spans="1:7" ht="16.5" thickBot="1">
      <c r="A24" s="34" t="s">
        <v>24</v>
      </c>
      <c r="B24" s="16" t="s">
        <v>25</v>
      </c>
      <c r="C24" s="2" t="s">
        <v>26</v>
      </c>
      <c r="D24" s="2" t="s">
        <v>27</v>
      </c>
      <c r="E24"/>
      <c r="F24"/>
    </row>
    <row r="25" spans="1:7" thickBot="1">
      <c r="A25" s="49" t="s">
        <v>39</v>
      </c>
      <c r="B25" s="37"/>
      <c r="C25" s="38"/>
      <c r="D25" s="14"/>
      <c r="E25">
        <f>IF(OR(LEN(TRIM(D25))&lt;1,LEN(TRIM(D25))&gt;2),0,LOOKUP(TRIM(D25),$E$1:$F$12))</f>
        <v>0</v>
      </c>
      <c r="F25" s="6">
        <f t="shared" ref="F25" si="4">C25*E25</f>
        <v>0</v>
      </c>
    </row>
    <row r="26" spans="1:7" ht="17.25" thickTop="1" thickBot="1">
      <c r="A26" s="39" t="s">
        <v>40</v>
      </c>
      <c r="B26" s="40">
        <f>B21+C25</f>
        <v>0</v>
      </c>
      <c r="C26" s="41"/>
      <c r="D26" s="4"/>
      <c r="E26"/>
      <c r="F26" s="6">
        <f>F21+F25</f>
        <v>0</v>
      </c>
    </row>
    <row r="27" spans="1:7" ht="17.25" thickTop="1" thickBot="1">
      <c r="A27" s="42" t="s">
        <v>41</v>
      </c>
      <c r="B27" s="43" t="str">
        <f>IF(B26=0," ",F26/B26)</f>
        <v xml:space="preserve"> </v>
      </c>
      <c r="D27" s="4"/>
      <c r="E27"/>
      <c r="F27"/>
    </row>
    <row r="28" spans="1:7" ht="16.5" thickTop="1"/>
    <row r="29" spans="1:7" ht="27" thickBot="1">
      <c r="A29" s="23" t="s">
        <v>44</v>
      </c>
      <c r="B29" s="33"/>
      <c r="C29" s="33"/>
      <c r="D29" s="33"/>
      <c r="E29" s="1"/>
      <c r="F29" s="8"/>
      <c r="G29" s="4"/>
    </row>
    <row r="30" spans="1:7">
      <c r="A30" s="50" t="s">
        <v>45</v>
      </c>
      <c r="B30" s="51"/>
      <c r="C30" s="51"/>
      <c r="D30" s="52"/>
      <c r="E30" s="1"/>
      <c r="F30" s="8"/>
      <c r="G30" s="1"/>
    </row>
    <row r="31" spans="1:7">
      <c r="A31" s="53" t="s">
        <v>46</v>
      </c>
      <c r="B31" s="54"/>
      <c r="C31" s="54"/>
      <c r="D31" s="55"/>
      <c r="E31" s="1"/>
      <c r="F31" s="8"/>
      <c r="G31" s="1"/>
    </row>
    <row r="32" spans="1:7">
      <c r="A32" s="53" t="s">
        <v>47</v>
      </c>
      <c r="B32" s="54"/>
      <c r="C32" s="54"/>
      <c r="D32" s="55"/>
      <c r="E32" s="1"/>
      <c r="F32" s="8"/>
      <c r="G32" s="1"/>
    </row>
    <row r="33" spans="1:7">
      <c r="A33" s="53" t="s">
        <v>48</v>
      </c>
      <c r="B33" s="54"/>
      <c r="C33" s="54"/>
      <c r="D33" s="55"/>
      <c r="E33" s="1"/>
      <c r="F33" s="8"/>
      <c r="G33" s="1"/>
    </row>
    <row r="34" spans="1:7">
      <c r="A34" s="53"/>
      <c r="B34" s="54"/>
      <c r="C34" s="54"/>
      <c r="D34" s="55"/>
      <c r="E34" s="1"/>
      <c r="F34" s="8"/>
      <c r="G34" s="1"/>
    </row>
    <row r="35" spans="1:7">
      <c r="A35" s="56" t="s">
        <v>49</v>
      </c>
      <c r="B35" s="57"/>
      <c r="C35" s="54"/>
      <c r="D35" s="55"/>
      <c r="E35" s="1"/>
      <c r="F35" s="8"/>
      <c r="G35" s="1"/>
    </row>
    <row r="36" spans="1:7">
      <c r="A36" s="58" t="s">
        <v>50</v>
      </c>
      <c r="B36" s="59" t="s">
        <v>51</v>
      </c>
      <c r="C36" s="54"/>
      <c r="D36" s="55"/>
      <c r="E36" s="1"/>
      <c r="F36" s="8"/>
      <c r="G36" s="1"/>
    </row>
    <row r="37" spans="1:7">
      <c r="A37" s="60" t="s">
        <v>52</v>
      </c>
      <c r="B37" s="61">
        <v>4</v>
      </c>
      <c r="C37" s="54"/>
      <c r="D37" s="55"/>
      <c r="E37" s="1"/>
      <c r="F37" s="8"/>
      <c r="G37" s="1"/>
    </row>
    <row r="38" spans="1:7">
      <c r="A38" s="60" t="s">
        <v>53</v>
      </c>
      <c r="B38" s="61">
        <v>3</v>
      </c>
      <c r="C38" s="54"/>
      <c r="D38" s="55"/>
      <c r="E38" s="1"/>
      <c r="F38" s="8"/>
      <c r="G38" s="1"/>
    </row>
    <row r="39" spans="1:7">
      <c r="A39" s="60" t="s">
        <v>54</v>
      </c>
      <c r="B39" s="61">
        <v>2</v>
      </c>
      <c r="C39" s="54"/>
      <c r="D39" s="55"/>
      <c r="E39" s="1"/>
      <c r="F39" s="8"/>
      <c r="G39" s="1"/>
    </row>
    <row r="40" spans="1:7">
      <c r="A40" s="60" t="s">
        <v>55</v>
      </c>
      <c r="B40" s="61">
        <v>1</v>
      </c>
      <c r="C40" s="54"/>
      <c r="D40" s="55"/>
      <c r="E40" s="1"/>
      <c r="F40" s="8"/>
      <c r="G40" s="1"/>
    </row>
    <row r="41" spans="1:7">
      <c r="A41" s="60" t="s">
        <v>56</v>
      </c>
      <c r="B41" s="61">
        <v>0</v>
      </c>
      <c r="C41" s="54"/>
      <c r="D41" s="55"/>
      <c r="E41" s="1"/>
      <c r="F41" s="8"/>
      <c r="G41" s="1"/>
    </row>
    <row r="42" spans="1:7">
      <c r="A42" s="62"/>
      <c r="B42" s="57"/>
      <c r="C42" s="54"/>
      <c r="D42" s="55"/>
      <c r="E42" s="1"/>
      <c r="F42" s="8"/>
      <c r="G42" s="1"/>
    </row>
    <row r="43" spans="1:7">
      <c r="A43" s="63" t="s">
        <v>57</v>
      </c>
      <c r="B43" s="57"/>
      <c r="C43" s="54"/>
      <c r="D43" s="55"/>
      <c r="E43" s="1"/>
      <c r="F43" s="8"/>
      <c r="G43" s="1"/>
    </row>
    <row r="44" spans="1:7">
      <c r="A44" s="64" t="s">
        <v>58</v>
      </c>
      <c r="B44" s="65"/>
      <c r="C44" s="54"/>
      <c r="D44" s="55"/>
      <c r="E44" s="1"/>
      <c r="F44" s="8"/>
      <c r="G44" s="1"/>
    </row>
    <row r="45" spans="1:7">
      <c r="A45" s="58" t="s">
        <v>59</v>
      </c>
      <c r="B45" s="59" t="s">
        <v>51</v>
      </c>
      <c r="C45" s="54"/>
      <c r="D45" s="55"/>
      <c r="E45" s="1"/>
      <c r="F45" s="8"/>
      <c r="G45" s="1"/>
    </row>
    <row r="46" spans="1:7">
      <c r="A46" s="60" t="s">
        <v>60</v>
      </c>
      <c r="B46" s="61">
        <v>3</v>
      </c>
      <c r="C46" s="54"/>
      <c r="D46" s="55"/>
      <c r="E46" s="1"/>
      <c r="F46" s="8"/>
      <c r="G46" s="1"/>
    </row>
    <row r="47" spans="1:7">
      <c r="A47" s="60" t="s">
        <v>61</v>
      </c>
      <c r="B47" s="61">
        <v>2</v>
      </c>
      <c r="C47" s="54"/>
      <c r="D47" s="55"/>
      <c r="E47" s="1"/>
      <c r="F47" s="8"/>
      <c r="G47" s="1"/>
    </row>
    <row r="48" spans="1:7">
      <c r="A48" s="60" t="s">
        <v>62</v>
      </c>
      <c r="B48" s="61">
        <v>1</v>
      </c>
      <c r="C48" s="54"/>
      <c r="D48" s="55"/>
      <c r="E48" s="1"/>
      <c r="F48" s="8"/>
      <c r="G48" s="1"/>
    </row>
    <row r="49" spans="1:7">
      <c r="A49" s="60" t="s">
        <v>63</v>
      </c>
      <c r="B49" s="61">
        <v>0</v>
      </c>
      <c r="C49" s="54"/>
      <c r="D49" s="55"/>
      <c r="E49" s="1"/>
      <c r="F49" s="8"/>
      <c r="G49" s="1"/>
    </row>
    <row r="50" spans="1:7">
      <c r="A50" s="62"/>
      <c r="B50" s="57"/>
      <c r="C50" s="54"/>
      <c r="D50" s="55"/>
      <c r="E50" s="1"/>
      <c r="F50" s="8"/>
      <c r="G50" s="1"/>
    </row>
    <row r="51" spans="1:7">
      <c r="A51" s="56" t="s">
        <v>64</v>
      </c>
      <c r="B51" s="57"/>
      <c r="C51" s="54"/>
      <c r="D51" s="55"/>
      <c r="E51" s="1"/>
      <c r="F51" s="8"/>
      <c r="G51" s="1"/>
    </row>
    <row r="52" spans="1:7">
      <c r="A52" s="58" t="s">
        <v>65</v>
      </c>
      <c r="B52" s="59" t="s">
        <v>51</v>
      </c>
      <c r="C52" s="54"/>
      <c r="D52" s="55"/>
      <c r="E52" s="1"/>
      <c r="F52" s="8"/>
      <c r="G52" s="1"/>
    </row>
    <row r="53" spans="1:7">
      <c r="A53" s="60" t="s">
        <v>66</v>
      </c>
      <c r="B53" s="61">
        <v>3</v>
      </c>
      <c r="C53" s="54"/>
      <c r="D53" s="55"/>
      <c r="E53" s="1"/>
      <c r="F53" s="8"/>
      <c r="G53" s="1"/>
    </row>
    <row r="54" spans="1:7">
      <c r="A54" s="60" t="s">
        <v>67</v>
      </c>
      <c r="B54" s="61">
        <v>2</v>
      </c>
      <c r="C54" s="54"/>
      <c r="D54" s="55"/>
      <c r="E54" s="1"/>
      <c r="F54" s="8"/>
      <c r="G54" s="1"/>
    </row>
    <row r="55" spans="1:7">
      <c r="A55" s="60" t="s">
        <v>68</v>
      </c>
      <c r="B55" s="61">
        <v>1</v>
      </c>
      <c r="C55" s="54"/>
      <c r="D55" s="55"/>
      <c r="E55" s="1"/>
      <c r="F55" s="8"/>
      <c r="G55" s="1"/>
    </row>
    <row r="56" spans="1:7" ht="16.5" thickBot="1">
      <c r="A56" s="66" t="s">
        <v>69</v>
      </c>
      <c r="B56" s="67">
        <v>0</v>
      </c>
      <c r="C56" s="68"/>
      <c r="D56" s="69"/>
      <c r="E56" s="1"/>
      <c r="F56" s="8"/>
      <c r="G56" s="1"/>
    </row>
    <row r="57" spans="1:7">
      <c r="A57" s="70"/>
      <c r="B57" s="54"/>
      <c r="C57" s="54"/>
      <c r="D57" s="71"/>
      <c r="E57" s="1"/>
      <c r="F57" s="8"/>
      <c r="G57" s="1"/>
    </row>
    <row r="58" spans="1:7" ht="19.5" thickBot="1">
      <c r="A58" s="32" t="s">
        <v>70</v>
      </c>
      <c r="B58" s="54"/>
      <c r="C58" s="54"/>
      <c r="D58" s="71"/>
      <c r="E58" s="1"/>
      <c r="F58" s="8"/>
      <c r="G58" s="1"/>
    </row>
    <row r="59" spans="1:7" ht="16.5" thickBot="1">
      <c r="A59" s="72" t="s">
        <v>71</v>
      </c>
      <c r="B59" s="73" t="s">
        <v>72</v>
      </c>
      <c r="C59" s="73" t="s">
        <v>51</v>
      </c>
      <c r="D59" s="71"/>
      <c r="E59" s="1"/>
      <c r="F59" s="8"/>
      <c r="G59" s="1"/>
    </row>
    <row r="60" spans="1:7">
      <c r="A60" s="74" t="s">
        <v>73</v>
      </c>
      <c r="B60" s="75"/>
      <c r="C60" s="76"/>
      <c r="D60" s="71"/>
      <c r="E60" s="1"/>
      <c r="F60" s="8"/>
      <c r="G60" s="1"/>
    </row>
    <row r="61" spans="1:7">
      <c r="A61" s="77" t="s">
        <v>74</v>
      </c>
      <c r="B61" s="78"/>
      <c r="C61" s="78"/>
      <c r="D61" s="71"/>
      <c r="E61" s="1"/>
      <c r="F61" s="8"/>
      <c r="G61" s="1"/>
    </row>
    <row r="62" spans="1:7" ht="16.5" thickBot="1">
      <c r="A62" s="79" t="s">
        <v>75</v>
      </c>
      <c r="B62" s="80"/>
      <c r="C62" s="80"/>
      <c r="D62" s="71"/>
      <c r="E62" s="1"/>
      <c r="F62" s="8"/>
      <c r="G62" s="1"/>
    </row>
    <row r="63" spans="1:7" ht="17.25" thickTop="1" thickBot="1">
      <c r="A63" s="70"/>
      <c r="B63" s="81" t="s">
        <v>76</v>
      </c>
      <c r="C63" s="82">
        <f>SUM(C60:C62)</f>
        <v>0</v>
      </c>
      <c r="D63" s="71"/>
      <c r="E63" s="1"/>
      <c r="F63" s="8"/>
      <c r="G63" s="1"/>
    </row>
    <row r="64" spans="1:7" ht="16.5" thickTop="1">
      <c r="E64" s="1"/>
      <c r="F64" s="8"/>
      <c r="G64" s="1"/>
    </row>
  </sheetData>
  <sortState xmlns:xlrd2="http://schemas.microsoft.com/office/spreadsheetml/2017/richdata2" ref="A15:B20">
    <sortCondition ref="A15"/>
  </sortState>
  <hyperlinks>
    <hyperlink ref="A43" r:id="rId1" xr:uid="{65079110-43C1-405A-8D08-C4A68F2920F0}"/>
    <hyperlink ref="A30" r:id="rId2" xr:uid="{B3FA77B5-59FA-465F-8BB9-EE155606EF64}"/>
  </hyperlinks>
  <pageMargins left="0.7" right="0.7" top="0.75" bottom="0.75" header="0.3" footer="0.3"/>
  <pageSetup scale="73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6b0be7231d3fd24b8d0cb393088a87f9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b795bd3aefdc50eba5d1c128794e30cf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6754C0-9185-48AB-B94B-FCAB508ED352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customXml/itemProps2.xml><?xml version="1.0" encoding="utf-8"?>
<ds:datastoreItem xmlns:ds="http://schemas.openxmlformats.org/officeDocument/2006/customXml" ds:itemID="{D81416BB-7DBF-4D4E-BDEE-657DCA7C3C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94F056-0586-4539-B27D-676C4759357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Earth Sci Minor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2025-03-12T20:28:22Z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700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