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5-26/Majors 25-26/"/>
    </mc:Choice>
  </mc:AlternateContent>
  <xr:revisionPtr revIDLastSave="75" documentId="13_ncr:1_{191C106F-2A8A-4B01-8B9D-EF13A1863897}" xr6:coauthVersionLast="47" xr6:coauthVersionMax="47" xr10:uidLastSave="{4DC53D6D-C860-4BAD-BA91-7B3A57474B1B}"/>
  <bookViews>
    <workbookView xWindow="20460" yWindow="-780" windowWidth="20070" windowHeight="15585" xr2:uid="{00000000-000D-0000-FFFF-FFFF00000000}"/>
  </bookViews>
  <sheets>
    <sheet name="Art Ed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F23" i="1" s="1"/>
  <c r="E22" i="1"/>
  <c r="F22" i="1" s="1"/>
  <c r="E27" i="1"/>
  <c r="F27" i="1" s="1"/>
  <c r="C83" i="1"/>
  <c r="B31" i="1"/>
  <c r="E20" i="1"/>
  <c r="F20" i="1" s="1"/>
  <c r="E40" i="1"/>
  <c r="F40" i="1" s="1"/>
  <c r="E39" i="1"/>
  <c r="F39" i="1" s="1"/>
  <c r="E38" i="1"/>
  <c r="F38" i="1" s="1"/>
  <c r="E45" i="1"/>
  <c r="F45" i="1" s="1"/>
  <c r="E44" i="1"/>
  <c r="F44" i="1" s="1"/>
  <c r="E43" i="1"/>
  <c r="F43" i="1" s="1"/>
  <c r="E42" i="1"/>
  <c r="F42" i="1" s="1"/>
  <c r="E41" i="1"/>
  <c r="F41" i="1" s="1"/>
  <c r="E37" i="1"/>
  <c r="F37" i="1" s="1"/>
  <c r="E36" i="1"/>
  <c r="F36" i="1" s="1"/>
  <c r="E35" i="1"/>
  <c r="F35" i="1" s="1"/>
  <c r="E16" i="1" l="1"/>
  <c r="E17" i="1"/>
  <c r="E18" i="1"/>
  <c r="E19" i="1"/>
  <c r="E24" i="1"/>
  <c r="E25" i="1"/>
  <c r="E29" i="1"/>
  <c r="E30" i="1"/>
  <c r="E15" i="1"/>
  <c r="F18" i="1" l="1"/>
  <c r="F19" i="1"/>
  <c r="F24" i="1"/>
  <c r="F25" i="1"/>
  <c r="F29" i="1"/>
  <c r="F30" i="1"/>
  <c r="F16" i="1" l="1"/>
  <c r="F17" i="1"/>
  <c r="F15" i="1"/>
  <c r="B46" i="1" l="1"/>
  <c r="F31" i="1"/>
  <c r="F46" i="1" s="1"/>
  <c r="B47" i="1" l="1"/>
  <c r="B32" i="1"/>
</calcChain>
</file>

<file path=xl/sharedStrings.xml><?xml version="1.0" encoding="utf-8"?>
<sst xmlns="http://schemas.openxmlformats.org/spreadsheetml/2006/main" count="97" uniqueCount="90">
  <si>
    <t>Content GPA Calculator and Curriculum Form</t>
  </si>
  <si>
    <t>A</t>
  </si>
  <si>
    <t>Art Education Broadfield - Major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</si>
  <si>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</si>
  <si>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</si>
  <si>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</si>
  <si>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</si>
  <si>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</si>
  <si>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</si>
  <si>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</si>
  <si>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</si>
  <si>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</si>
  <si>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</si>
  <si>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</si>
  <si>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</si>
  <si>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</si>
  <si>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</si>
  <si>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</si>
  <si>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</si>
  <si>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</si>
  <si>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</si>
  <si>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</si>
  <si>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</si>
  <si>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</si>
  <si>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</si>
  <si>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</si>
  <si>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</si>
  <si>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</si>
  <si>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</si>
  <si>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</si>
  <si>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</si>
  <si>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ARTH 200IA - Art of World Civilization I</t>
  </si>
  <si>
    <t>ARTH 201IA - Art of World Civilization II</t>
  </si>
  <si>
    <t>MART 122 - Introduction to Adobe</t>
  </si>
  <si>
    <t>Art History Electives (Two)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</si>
  <si>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</si>
  <si>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</si>
  <si>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</si>
  <si>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</si>
  <si>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</si>
  <si>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</si>
  <si>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</si>
  <si>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</si>
  <si>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</si>
  <si>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>EDM 419 - Methods: K-4 Art</t>
  </si>
  <si>
    <t>EDM 408 - Methods: 5-12 Art</t>
  </si>
  <si>
    <t>EDP 304 - Practicum</t>
  </si>
  <si>
    <t>EDP 305 - Practicum Lab</t>
  </si>
  <si>
    <t>EDSP 306 - Exceptional Learners</t>
  </si>
  <si>
    <t>Total Credits (Major):</t>
  </si>
  <si>
    <t>Major GPA: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</si>
  <si>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</si>
  <si>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</si>
  <si>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</si>
  <si>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</si>
  <si>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</si>
  <si>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</si>
  <si>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</si>
  <si>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</si>
  <si>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</si>
  <si>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</si>
  <si>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</si>
  <si>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</si>
  <si>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</si>
  <si>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</si>
  <si>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Art (Exam 5134)</t>
  </si>
  <si>
    <t>Score</t>
  </si>
  <si>
    <t>158-200</t>
  </si>
  <si>
    <t>142-157</t>
  </si>
  <si>
    <t>126-141</t>
  </si>
  <si>
    <t>Less than 126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</si>
  <si>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</si>
  <si>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</si>
  <si>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</si>
  <si>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</si>
  <si>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</si>
  <si>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</si>
  <si>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</si>
  <si>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</si>
  <si>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</si>
  <si>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</si>
  <si>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</si>
  <si>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</si>
  <si>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</si>
  <si>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Catalog Year 2025-2026</t>
  </si>
  <si>
    <t>Advanced Studio Elective (One from ARTZ 322, ARTZ 332, ARTZ 352, ARTZ 361, ARTZ 373, ARTZ 374, ARTZ 375, ARTZ 376, or ARTZ 379)</t>
  </si>
  <si>
    <t>Beginning Studio Electives (Four from ARTZ 211RA, ARTZ 221, ARTZ 231RA, ARTZ 251, ARTZ 261, or ARTZ 271)</t>
  </si>
  <si>
    <t>ARTZ 105RA - Two-Dimensional Design</t>
  </si>
  <si>
    <t>ARTZ 109RA - Comprehensive Foundation</t>
  </si>
  <si>
    <t>ARTZ 110RA - Ideation and Creativity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</si>
</sst>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8" xfId="0" applyFont="1" applyBorder="1"/>
    <xf numFmtId="0" fontId="7" fillId="0" borderId="0" xfId="0" applyFont="1"/>
    <xf numFmtId="0" fontId="6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6" fillId="0" borderId="15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2" fillId="0" borderId="0" xfId="0" applyFont="1"/>
    <xf numFmtId="0" fontId="7" fillId="0" borderId="4" xfId="0" applyFont="1" applyBorder="1"/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8" fillId="0" borderId="0" xfId="0" applyFont="1"/>
    <xf numFmtId="0" fontId="9" fillId="0" borderId="4" xfId="0" applyFont="1" applyBorder="1"/>
    <xf numFmtId="0" fontId="3" fillId="0" borderId="4" xfId="0" applyFont="1" applyBorder="1"/>
    <xf numFmtId="49" fontId="9" fillId="0" borderId="0" xfId="0" applyNumberFormat="1" applyFont="1"/>
    <xf numFmtId="49" fontId="9" fillId="0" borderId="0" xfId="0" applyNumberFormat="1" applyFont="1" applyAlignment="1">
      <alignment horizontal="left"/>
    </xf>
    <xf numFmtId="49" fontId="0" fillId="0" borderId="0" xfId="0" applyNumberFormat="1"/>
    <xf numFmtId="0" fontId="3" fillId="0" borderId="0" xfId="0" applyFont="1"/>
    <xf numFmtId="49" fontId="9" fillId="0" borderId="4" xfId="0" applyNumberFormat="1" applyFont="1" applyBorder="1"/>
    <xf numFmtId="164" fontId="0" fillId="0" borderId="4" xfId="0" applyNumberFormat="1" applyBorder="1"/>
    <xf numFmtId="0" fontId="0" fillId="0" borderId="4" xfId="0" applyBorder="1"/>
    <xf numFmtId="0" fontId="8" fillId="0" borderId="0" xfId="0" applyFont="1" applyAlignment="1">
      <alignment vertical="center"/>
    </xf>
    <xf numFmtId="0" fontId="9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1" fillId="0" borderId="27" xfId="0" applyFont="1" applyBorder="1"/>
    <xf numFmtId="0" fontId="9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9" fillId="0" borderId="2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6" fillId="0" borderId="11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11" fillId="0" borderId="10" xfId="1" applyBorder="1" applyAlignment="1">
      <alignment horizontal="left" vertical="center"/>
    </xf>
    <xf numFmtId="0" fontId="12" fillId="0" borderId="8" xfId="0" applyFont="1" applyBorder="1"/>
    <xf numFmtId="0" fontId="12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left" vertical="center"/>
    </xf>
    <xf numFmtId="0" fontId="12" fillId="0" borderId="0" xfId="0" applyFont="1"/>
    <xf numFmtId="0" fontId="12" fillId="0" borderId="34" xfId="0" applyFont="1" applyBorder="1" applyAlignment="1">
      <alignment horizontal="center"/>
    </xf>
    <xf numFmtId="0" fontId="7" fillId="0" borderId="33" xfId="0" applyFont="1" applyBorder="1"/>
    <xf numFmtId="0" fontId="6" fillId="0" borderId="0" xfId="0" applyFont="1"/>
    <xf numFmtId="0" fontId="7" fillId="0" borderId="35" xfId="0" applyFont="1" applyBorder="1" applyAlignment="1">
      <alignment horizontal="center" wrapText="1"/>
    </xf>
    <xf numFmtId="0" fontId="7" fillId="0" borderId="16" xfId="0" applyFont="1" applyBorder="1" applyAlignment="1">
      <alignment horizontal="center"/>
    </xf>
    <xf numFmtId="0" fontId="6" fillId="0" borderId="35" xfId="0" applyFont="1" applyBorder="1" applyAlignment="1">
      <alignment horizontal="center" wrapText="1"/>
    </xf>
    <xf numFmtId="0" fontId="6" fillId="0" borderId="16" xfId="0" applyFont="1" applyBorder="1" applyAlignment="1">
      <alignment horizontal="center"/>
    </xf>
    <xf numFmtId="0" fontId="6" fillId="0" borderId="33" xfId="0" applyFont="1" applyBorder="1" applyAlignment="1">
      <alignment wrapText="1"/>
    </xf>
    <xf numFmtId="0" fontId="13" fillId="0" borderId="33" xfId="1" applyFont="1" applyBorder="1" applyAlignment="1">
      <alignment wrapText="1"/>
    </xf>
    <xf numFmtId="0" fontId="6" fillId="0" borderId="35" xfId="0" applyFont="1" applyBorder="1" applyAlignment="1">
      <alignment wrapText="1"/>
    </xf>
    <xf numFmtId="0" fontId="6" fillId="0" borderId="16" xfId="0" applyFont="1" applyBorder="1"/>
    <xf numFmtId="0" fontId="6" fillId="0" borderId="5" xfId="0" applyFont="1" applyBorder="1" applyAlignment="1">
      <alignment horizontal="center" wrapText="1"/>
    </xf>
    <xf numFmtId="0" fontId="6" fillId="0" borderId="36" xfId="0" applyFont="1" applyBorder="1" applyAlignment="1">
      <alignment horizontal="center"/>
    </xf>
    <xf numFmtId="0" fontId="12" fillId="0" borderId="4" xfId="0" applyFont="1" applyBorder="1"/>
    <xf numFmtId="0" fontId="12" fillId="0" borderId="37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2" fillId="0" borderId="38" xfId="0" applyFont="1" applyBorder="1" applyAlignment="1">
      <alignment horizontal="center" wrapText="1"/>
    </xf>
    <xf numFmtId="0" fontId="12" fillId="0" borderId="39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16" xfId="0" applyFont="1" applyBorder="1" applyAlignment="1">
      <alignment horizontal="center" wrapText="1"/>
    </xf>
    <xf numFmtId="0" fontId="12" fillId="0" borderId="41" xfId="0" applyFont="1" applyBorder="1" applyAlignment="1">
      <alignment horizontal="center"/>
    </xf>
    <xf numFmtId="0" fontId="12" fillId="0" borderId="42" xfId="0" applyFont="1" applyBorder="1" applyAlignment="1">
      <alignment horizontal="center" wrapText="1"/>
    </xf>
    <xf numFmtId="0" fontId="12" fillId="0" borderId="43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4"/>
  <sheetViews>
    <sheetView tabSelected="1" zoomScale="85" zoomScaleNormal="85" zoomScalePageLayoutView="80" workbookViewId="0"/>
  </sheetViews>
  <sheetFormatPr defaultColWidth="8.85546875" defaultRowHeight="15.75"/>
  <cols>
    <col min="1" max="1" width="54.7109375" style="1" customWidth="1"/>
    <col min="2" max="2" width="53.5703125" style="1" customWidth="1"/>
    <col min="3" max="3" width="14" style="1" customWidth="1"/>
    <col min="4" max="4" width="12" style="1" customWidth="1"/>
    <col min="5" max="5" width="13.5703125" style="1" hidden="1" customWidth="1"/>
    <col min="6" max="6" width="10.7109375" style="8" hidden="1" customWidth="1"/>
    <col min="7" max="7" width="9.140625" style="1" customWidth="1"/>
    <col min="8" max="10" width="8.85546875" customWidth="1"/>
  </cols>
  <sheetData>
    <row r="1" spans="1:7" ht="26.25">
      <c r="A1" s="54" t="s">
        <v>0</v>
      </c>
      <c r="B1" s="24"/>
      <c r="C1" s="24"/>
      <c r="D1" s="24"/>
      <c r="E1" s="15" t="s">
        <v>1</v>
      </c>
      <c r="F1" s="15">
        <v>4</v>
      </c>
      <c r="G1" s="24"/>
    </row>
    <row r="2" spans="1:7" ht="26.25">
      <c r="A2" s="24" t="s">
        <v>2</v>
      </c>
      <c r="B2" s="24"/>
      <c r="C2" s="24"/>
      <c r="D2" s="24"/>
      <c r="E2" s="15" t="s">
        <v>3</v>
      </c>
      <c r="F2" s="15">
        <v>3.7</v>
      </c>
      <c r="G2" s="24"/>
    </row>
    <row r="3" spans="1:7" ht="16.5" thickBot="1">
      <c r="A3" s="29" t="s">
        <v>84</v>
      </c>
      <c r="B3" s="25"/>
      <c r="C3" s="29" t="s">
        <v>4</v>
      </c>
      <c r="D3" s="30"/>
      <c r="E3" s="15" t="s">
        <v>5</v>
      </c>
      <c r="F3" s="15">
        <v>3</v>
      </c>
      <c r="G3"/>
    </row>
    <row r="4" spans="1:7">
      <c r="A4" s="31" t="s">
        <v>6</v>
      </c>
      <c r="D4" s="8"/>
      <c r="E4" s="15" t="s">
        <v>7</v>
      </c>
      <c r="F4" s="15">
        <v>2.7</v>
      </c>
      <c r="G4"/>
    </row>
    <row r="5" spans="1:7">
      <c r="A5" s="31" t="s">
        <v>8</v>
      </c>
      <c r="C5" s="32"/>
      <c r="D5" s="32"/>
      <c r="E5" s="15" t="s">
        <v>9</v>
      </c>
      <c r="F5" s="15">
        <v>3.3</v>
      </c>
      <c r="G5"/>
    </row>
    <row r="6" spans="1:7">
      <c r="A6" s="31" t="s">
        <v>10</v>
      </c>
      <c r="C6" s="32"/>
      <c r="D6" s="32"/>
      <c r="E6" s="15" t="s">
        <v>11</v>
      </c>
      <c r="F6" s="15">
        <v>2</v>
      </c>
      <c r="G6"/>
    </row>
    <row r="7" spans="1:7">
      <c r="A7" s="39" t="s">
        <v>12</v>
      </c>
      <c r="B7" s="33"/>
      <c r="D7" s="33"/>
      <c r="E7" s="15" t="s">
        <v>13</v>
      </c>
      <c r="F7" s="15">
        <v>1.7</v>
      </c>
      <c r="G7"/>
    </row>
    <row r="8" spans="1:7">
      <c r="A8" s="39" t="s">
        <v>14</v>
      </c>
      <c r="B8" s="33"/>
      <c r="C8" s="34"/>
      <c r="D8" s="33"/>
      <c r="E8" s="15" t="s">
        <v>15</v>
      </c>
      <c r="F8" s="15">
        <v>2.2999999999999998</v>
      </c>
      <c r="G8"/>
    </row>
    <row r="9" spans="1:7">
      <c r="A9" s="39" t="s">
        <v>16</v>
      </c>
      <c r="B9" s="33"/>
      <c r="C9" s="34"/>
      <c r="D9" s="33"/>
      <c r="E9" s="15" t="s">
        <v>17</v>
      </c>
      <c r="F9" s="15">
        <v>1</v>
      </c>
      <c r="G9"/>
    </row>
    <row r="10" spans="1:7">
      <c r="A10" s="39" t="s">
        <v>18</v>
      </c>
      <c r="B10" s="33"/>
      <c r="C10" s="34"/>
      <c r="D10" s="33"/>
      <c r="E10" s="15" t="s">
        <v>19</v>
      </c>
      <c r="F10" s="15">
        <v>0.7</v>
      </c>
      <c r="G10"/>
    </row>
    <row r="11" spans="1:7">
      <c r="A11" s="39" t="s">
        <v>20</v>
      </c>
      <c r="B11" s="33"/>
      <c r="C11" s="34"/>
      <c r="D11" s="33"/>
      <c r="E11" s="15" t="s">
        <v>21</v>
      </c>
      <c r="F11" s="15">
        <v>1.3</v>
      </c>
      <c r="G11"/>
    </row>
    <row r="12" spans="1:7" ht="19.5" customHeight="1" thickBot="1">
      <c r="A12" s="35" t="s">
        <v>22</v>
      </c>
      <c r="B12" s="36"/>
      <c r="C12" s="36"/>
      <c r="D12" s="37"/>
      <c r="E12" s="15" t="s">
        <v>23</v>
      </c>
      <c r="F12" s="15">
        <v>0</v>
      </c>
      <c r="G12"/>
    </row>
    <row r="13" spans="1:7" ht="30.75" customHeight="1" thickBot="1">
      <c r="A13" s="38" t="s">
        <v>24</v>
      </c>
      <c r="B13" s="28"/>
      <c r="C13" s="28"/>
      <c r="D13" s="28"/>
      <c r="E13" s="28"/>
      <c r="F13" s="11"/>
      <c r="G13"/>
    </row>
    <row r="14" spans="1:7" ht="18" customHeight="1" thickBot="1">
      <c r="A14" s="43" t="s">
        <v>25</v>
      </c>
      <c r="B14" s="18" t="s">
        <v>26</v>
      </c>
      <c r="C14" s="2" t="s">
        <v>27</v>
      </c>
      <c r="D14" s="2" t="s">
        <v>28</v>
      </c>
      <c r="E14" s="5" t="s">
        <v>29</v>
      </c>
      <c r="F14" s="5" t="s">
        <v>30</v>
      </c>
      <c r="G14"/>
    </row>
    <row r="15" spans="1:7" ht="18" customHeight="1">
      <c r="A15" s="60" t="s">
        <v>87</v>
      </c>
      <c r="B15" s="17"/>
      <c r="C15" s="9"/>
      <c r="D15" s="7"/>
      <c r="E15">
        <f t="shared" ref="E15:E19" si="0">IF(OR(LEN(TRIM(D15))&lt;1,LEN(TRIM(D15))&gt;2),0,LOOKUP(TRIM(D15),$E$1:$F$12))</f>
        <v>0</v>
      </c>
      <c r="F15" s="6">
        <f>C15*E15</f>
        <v>0</v>
      </c>
      <c r="G15"/>
    </row>
    <row r="16" spans="1:7" ht="15" customHeight="1">
      <c r="A16" s="44" t="s">
        <v>88</v>
      </c>
      <c r="B16" s="17"/>
      <c r="C16" s="9"/>
      <c r="D16" s="7"/>
      <c r="E16">
        <f t="shared" si="0"/>
        <v>0</v>
      </c>
      <c r="F16" s="6">
        <f t="shared" ref="F16:F17" si="1">C16*E16</f>
        <v>0</v>
      </c>
      <c r="G16" s="3"/>
    </row>
    <row r="17" spans="1:7" ht="15" customHeight="1" thickBot="1">
      <c r="A17" s="45" t="s">
        <v>89</v>
      </c>
      <c r="B17" s="16"/>
      <c r="C17" s="12"/>
      <c r="D17" s="14"/>
      <c r="E17">
        <f t="shared" si="0"/>
        <v>0</v>
      </c>
      <c r="F17" s="6">
        <f t="shared" si="1"/>
        <v>0</v>
      </c>
      <c r="G17" s="3"/>
    </row>
    <row r="18" spans="1:7" ht="15" customHeight="1">
      <c r="A18" s="61" t="s">
        <v>31</v>
      </c>
      <c r="B18" s="17"/>
      <c r="C18" s="9"/>
      <c r="D18" s="13"/>
      <c r="E18">
        <f t="shared" si="0"/>
        <v>0</v>
      </c>
      <c r="F18" s="6">
        <f t="shared" ref="F18:F30" si="2">C18*E18</f>
        <v>0</v>
      </c>
      <c r="G18" s="3"/>
    </row>
    <row r="19" spans="1:7" ht="15" customHeight="1" thickBot="1">
      <c r="A19" s="45" t="s">
        <v>32</v>
      </c>
      <c r="B19" s="16"/>
      <c r="C19" s="12"/>
      <c r="D19" s="14"/>
      <c r="E19">
        <f t="shared" si="0"/>
        <v>0</v>
      </c>
      <c r="F19" s="6">
        <f t="shared" si="2"/>
        <v>0</v>
      </c>
      <c r="G19" s="3"/>
    </row>
    <row r="20" spans="1:7" ht="15" customHeight="1" thickBot="1">
      <c r="A20" s="45" t="s">
        <v>33</v>
      </c>
      <c r="B20" s="16"/>
      <c r="C20" s="12"/>
      <c r="D20" s="14"/>
      <c r="E20">
        <f t="shared" ref="E20" si="3">IF(OR(LEN(TRIM(D20))&lt;1,LEN(TRIM(D20))&gt;2),0,LOOKUP(TRIM(D20),$E$1:$F$12))</f>
        <v>0</v>
      </c>
      <c r="F20" s="6">
        <f t="shared" ref="F20" si="4">C20*E20</f>
        <v>0</v>
      </c>
      <c r="G20" s="3"/>
    </row>
    <row r="21" spans="1:7" ht="15" customHeight="1">
      <c r="A21" s="65" t="s">
        <v>86</v>
      </c>
      <c r="B21" s="26"/>
      <c r="C21" s="26"/>
      <c r="D21" s="27"/>
      <c r="E21"/>
      <c r="F21" s="6"/>
      <c r="G21" s="3"/>
    </row>
    <row r="22" spans="1:7" ht="15" customHeight="1">
      <c r="A22" s="44"/>
      <c r="B22" s="17"/>
      <c r="C22" s="9"/>
      <c r="D22" s="7"/>
      <c r="E22">
        <f>IF(OR(LEN(TRIM(D22))&lt;1,LEN(TRIM(D22))&gt;2),0,LOOKUP(TRIM(D22),$E$1:$F$12))</f>
        <v>0</v>
      </c>
      <c r="F22" s="6">
        <f t="shared" ref="F22:F23" si="5">C22*E22</f>
        <v>0</v>
      </c>
      <c r="G22" s="3"/>
    </row>
    <row r="23" spans="1:7" ht="15" customHeight="1">
      <c r="A23" s="44"/>
      <c r="B23" s="17"/>
      <c r="C23" s="9"/>
      <c r="D23" s="7"/>
      <c r="E23">
        <f>IF(OR(LEN(TRIM(D23))&lt;1,LEN(TRIM(D23))&gt;2),0,LOOKUP(TRIM(D23),$E$1:$F$12))</f>
        <v>0</v>
      </c>
      <c r="F23" s="6">
        <f t="shared" si="5"/>
        <v>0</v>
      </c>
      <c r="G23" s="3"/>
    </row>
    <row r="24" spans="1:7" ht="15" customHeight="1">
      <c r="A24" s="44"/>
      <c r="B24" s="17"/>
      <c r="C24" s="9"/>
      <c r="D24" s="7"/>
      <c r="E24">
        <f>IF(OR(LEN(TRIM(D24))&lt;1,LEN(TRIM(D24))&gt;2),0,LOOKUP(TRIM(D24),$E$1:$F$12))</f>
        <v>0</v>
      </c>
      <c r="F24" s="6">
        <f t="shared" si="2"/>
        <v>0</v>
      </c>
      <c r="G24" s="3"/>
    </row>
    <row r="25" spans="1:7" ht="15" customHeight="1" thickBot="1">
      <c r="A25" s="45"/>
      <c r="B25" s="16"/>
      <c r="C25" s="12"/>
      <c r="D25" s="14"/>
      <c r="E25">
        <f>IF(OR(LEN(TRIM(D25))&lt;1,LEN(TRIM(D25))&gt;2),0,LOOKUP(TRIM(D25),$E$1:$F$12))</f>
        <v>0</v>
      </c>
      <c r="F25" s="6">
        <f t="shared" si="2"/>
        <v>0</v>
      </c>
      <c r="G25" s="3"/>
    </row>
    <row r="26" spans="1:7" ht="15" customHeight="1">
      <c r="A26" s="65" t="s">
        <v>85</v>
      </c>
      <c r="B26" s="26"/>
      <c r="C26" s="26"/>
      <c r="D26" s="27"/>
      <c r="E26"/>
      <c r="F26" s="6"/>
      <c r="G26" s="3"/>
    </row>
    <row r="27" spans="1:7" ht="15" customHeight="1" thickBot="1">
      <c r="A27" s="45"/>
      <c r="B27" s="16"/>
      <c r="C27" s="12"/>
      <c r="D27" s="14"/>
      <c r="E27">
        <f>IF(OR(LEN(TRIM(D27))&lt;1,LEN(TRIM(D27))&gt;2),0,LOOKUP(TRIM(D27),$E$1:$F$12))</f>
        <v>0</v>
      </c>
      <c r="F27" s="6">
        <f t="shared" ref="F27" si="6">C27*E27</f>
        <v>0</v>
      </c>
      <c r="G27" s="3"/>
    </row>
    <row r="28" spans="1:7" ht="15" customHeight="1">
      <c r="A28" s="65" t="s">
        <v>34</v>
      </c>
      <c r="B28" s="26"/>
      <c r="C28" s="26"/>
      <c r="D28" s="27"/>
      <c r="E28"/>
      <c r="F28" s="6"/>
      <c r="G28" s="3"/>
    </row>
    <row r="29" spans="1:7" ht="15" customHeight="1">
      <c r="A29" s="44"/>
      <c r="B29" s="17"/>
      <c r="C29" s="9"/>
      <c r="D29" s="7"/>
      <c r="E29">
        <f>IF(OR(LEN(TRIM(D29))&lt;1,LEN(TRIM(D29))&gt;2),0,LOOKUP(TRIM(D29),$E$1:$F$12))</f>
        <v>0</v>
      </c>
      <c r="F29" s="6">
        <f t="shared" si="2"/>
        <v>0</v>
      </c>
      <c r="G29" s="3"/>
    </row>
    <row r="30" spans="1:7" thickBot="1">
      <c r="A30" s="46"/>
      <c r="B30" s="19"/>
      <c r="C30" s="47"/>
      <c r="D30" s="7"/>
      <c r="E30">
        <f>IF(OR(LEN(TRIM(D30))&lt;1,LEN(TRIM(D30))&gt;2),0,LOOKUP(TRIM(D30),$E$1:$F$12))</f>
        <v>0</v>
      </c>
      <c r="F30" s="6">
        <f t="shared" si="2"/>
        <v>0</v>
      </c>
      <c r="G30" s="3"/>
    </row>
    <row r="31" spans="1:7" ht="17.25" thickTop="1" thickBot="1">
      <c r="A31" s="49" t="s">
        <v>35</v>
      </c>
      <c r="B31" s="53">
        <f>SUM(C15:C30)</f>
        <v>0</v>
      </c>
      <c r="C31" s="48"/>
      <c r="D31" s="10"/>
      <c r="E31" s="4"/>
      <c r="F31" s="6">
        <f>SUM(F15:F30)</f>
        <v>0</v>
      </c>
      <c r="G31" s="3"/>
    </row>
    <row r="32" spans="1:7" ht="17.25" thickTop="1" thickBot="1">
      <c r="A32" s="51" t="s">
        <v>36</v>
      </c>
      <c r="B32" s="52" t="str">
        <f>IF(B31=0,"",F31/B31)</f>
        <v/>
      </c>
      <c r="D32" s="4"/>
      <c r="E32" s="4"/>
      <c r="F32"/>
      <c r="G32" s="3"/>
    </row>
    <row r="33" spans="1:7" s="41" customFormat="1" ht="31.5" customHeight="1" thickTop="1" thickBot="1">
      <c r="A33" s="38" t="s">
        <v>37</v>
      </c>
      <c r="B33" s="38"/>
      <c r="C33" s="38"/>
      <c r="D33" s="38"/>
      <c r="E33" s="40"/>
    </row>
    <row r="34" spans="1:7" ht="16.5" thickBot="1">
      <c r="A34" s="43" t="s">
        <v>25</v>
      </c>
      <c r="B34" s="18" t="s">
        <v>26</v>
      </c>
      <c r="C34" s="2" t="s">
        <v>27</v>
      </c>
      <c r="D34" s="2" t="s">
        <v>28</v>
      </c>
      <c r="E34"/>
      <c r="F34"/>
      <c r="G34"/>
    </row>
    <row r="35" spans="1:7" ht="15">
      <c r="A35" s="61" t="s">
        <v>38</v>
      </c>
      <c r="B35" s="17"/>
      <c r="C35" s="9"/>
      <c r="D35" s="7"/>
      <c r="E35">
        <f t="shared" ref="E35:E45" si="7">IF(OR(LEN(TRIM(D35))&lt;1,LEN(TRIM(D35))&gt;2),0,LOOKUP(TRIM(D35),$E$1:$F$12))</f>
        <v>0</v>
      </c>
      <c r="F35" s="6">
        <f t="shared" ref="F35:F45" si="8">C35*E35</f>
        <v>0</v>
      </c>
      <c r="G35"/>
    </row>
    <row r="36" spans="1:7" ht="15">
      <c r="A36" s="61" t="s">
        <v>39</v>
      </c>
      <c r="B36" s="17"/>
      <c r="C36" s="9"/>
      <c r="D36" s="7"/>
      <c r="E36">
        <f t="shared" si="7"/>
        <v>0</v>
      </c>
      <c r="F36" s="6">
        <f t="shared" si="8"/>
        <v>0</v>
      </c>
      <c r="G36"/>
    </row>
    <row r="37" spans="1:7" ht="15">
      <c r="A37" s="61" t="s">
        <v>40</v>
      </c>
      <c r="B37" s="17"/>
      <c r="C37" s="9"/>
      <c r="D37" s="7"/>
      <c r="E37">
        <f t="shared" si="7"/>
        <v>0</v>
      </c>
      <c r="F37" s="6">
        <f t="shared" si="8"/>
        <v>0</v>
      </c>
      <c r="G37"/>
    </row>
    <row r="38" spans="1:7" ht="15">
      <c r="A38" s="61" t="s">
        <v>41</v>
      </c>
      <c r="B38" s="17"/>
      <c r="C38" s="9"/>
      <c r="D38" s="7"/>
      <c r="E38">
        <f t="shared" si="7"/>
        <v>0</v>
      </c>
      <c r="F38" s="6">
        <f t="shared" ref="F38:F40" si="9">C38*E38</f>
        <v>0</v>
      </c>
      <c r="G38"/>
    </row>
    <row r="39" spans="1:7" ht="15">
      <c r="A39" s="61" t="s">
        <v>42</v>
      </c>
      <c r="B39" s="17"/>
      <c r="C39" s="9"/>
      <c r="D39" s="7"/>
      <c r="E39">
        <f t="shared" si="7"/>
        <v>0</v>
      </c>
      <c r="F39" s="6">
        <f t="shared" si="9"/>
        <v>0</v>
      </c>
      <c r="G39"/>
    </row>
    <row r="40" spans="1:7" thickBot="1">
      <c r="A40" s="64" t="s">
        <v>43</v>
      </c>
      <c r="B40" s="19"/>
      <c r="C40" s="20"/>
      <c r="D40" s="21"/>
      <c r="E40">
        <f t="shared" si="7"/>
        <v>0</v>
      </c>
      <c r="F40" s="6">
        <f t="shared" si="9"/>
        <v>0</v>
      </c>
      <c r="G40"/>
    </row>
    <row r="41" spans="1:7" ht="15">
      <c r="A41" s="60" t="s">
        <v>44</v>
      </c>
      <c r="B41" s="55"/>
      <c r="C41" s="56"/>
      <c r="D41" s="57"/>
      <c r="E41">
        <f t="shared" si="7"/>
        <v>0</v>
      </c>
      <c r="F41" s="6">
        <f t="shared" si="8"/>
        <v>0</v>
      </c>
      <c r="G41"/>
    </row>
    <row r="42" spans="1:7" thickBot="1">
      <c r="A42" s="63" t="s">
        <v>45</v>
      </c>
      <c r="B42" s="58"/>
      <c r="C42" s="59"/>
      <c r="D42" s="14"/>
      <c r="E42">
        <f t="shared" si="7"/>
        <v>0</v>
      </c>
      <c r="F42" s="6">
        <f t="shared" si="8"/>
        <v>0</v>
      </c>
      <c r="G42"/>
    </row>
    <row r="43" spans="1:7" ht="15">
      <c r="A43" s="61" t="s">
        <v>46</v>
      </c>
      <c r="B43" s="17"/>
      <c r="C43" s="9"/>
      <c r="D43" s="13"/>
      <c r="E43">
        <f t="shared" si="7"/>
        <v>0</v>
      </c>
      <c r="F43" s="6">
        <f t="shared" si="8"/>
        <v>0</v>
      </c>
      <c r="G43"/>
    </row>
    <row r="44" spans="1:7" thickBot="1">
      <c r="A44" s="61" t="s">
        <v>47</v>
      </c>
      <c r="B44" s="19"/>
      <c r="C44" s="20"/>
      <c r="D44" s="21"/>
      <c r="E44">
        <f t="shared" si="7"/>
        <v>0</v>
      </c>
      <c r="F44" s="6">
        <f t="shared" si="8"/>
        <v>0</v>
      </c>
      <c r="G44"/>
    </row>
    <row r="45" spans="1:7" thickBot="1">
      <c r="A45" s="62" t="s">
        <v>48</v>
      </c>
      <c r="B45" s="42"/>
      <c r="C45" s="22"/>
      <c r="D45" s="23"/>
      <c r="E45">
        <f t="shared" si="7"/>
        <v>0</v>
      </c>
      <c r="F45" s="6">
        <f t="shared" si="8"/>
        <v>0</v>
      </c>
      <c r="G45"/>
    </row>
    <row r="46" spans="1:7" ht="17.25" thickTop="1" thickBot="1">
      <c r="A46" s="49" t="s">
        <v>49</v>
      </c>
      <c r="B46" s="50">
        <f>B31+SUM(C35:C45)</f>
        <v>0</v>
      </c>
      <c r="C46" s="48"/>
      <c r="D46" s="4"/>
      <c r="E46"/>
      <c r="F46" s="6">
        <f>F31+SUM(F35:F45)</f>
        <v>0</v>
      </c>
      <c r="G46"/>
    </row>
    <row r="47" spans="1:7" ht="17.25" thickTop="1" thickBot="1">
      <c r="A47" s="51" t="s">
        <v>50</v>
      </c>
      <c r="B47" s="52" t="str">
        <f>IF(B46=0," ",F46/B46)</f>
        <v xml:space="preserve"> </v>
      </c>
      <c r="D47" s="4"/>
      <c r="E47"/>
      <c r="F47"/>
      <c r="G47"/>
    </row>
    <row r="48" spans="1:7" ht="16.5" thickTop="1">
      <c r="A48" s="99"/>
      <c r="B48" s="100"/>
      <c r="D48" s="4"/>
      <c r="E48"/>
      <c r="F48"/>
      <c r="G48"/>
    </row>
    <row r="49" spans="1:4" ht="27" thickBot="1">
      <c r="A49" s="54" t="s">
        <v>51</v>
      </c>
      <c r="B49" s="28"/>
      <c r="C49" s="28"/>
      <c r="D49" s="28"/>
    </row>
    <row r="50" spans="1:4">
      <c r="A50" s="66" t="s">
        <v>52</v>
      </c>
      <c r="B50" s="67"/>
      <c r="C50" s="67"/>
      <c r="D50" s="68"/>
    </row>
    <row r="51" spans="1:4">
      <c r="A51" s="69" t="s">
        <v>53</v>
      </c>
      <c r="B51" s="70"/>
      <c r="C51" s="70"/>
      <c r="D51" s="71"/>
    </row>
    <row r="52" spans="1:4">
      <c r="A52" s="69" t="s">
        <v>54</v>
      </c>
      <c r="B52" s="70"/>
      <c r="C52" s="70"/>
      <c r="D52" s="71"/>
    </row>
    <row r="53" spans="1:4">
      <c r="A53" s="69" t="s">
        <v>55</v>
      </c>
      <c r="B53" s="70"/>
      <c r="C53" s="70"/>
      <c r="D53" s="71"/>
    </row>
    <row r="54" spans="1:4">
      <c r="A54" s="69"/>
      <c r="B54" s="70"/>
      <c r="C54" s="70"/>
      <c r="D54" s="71"/>
    </row>
    <row r="55" spans="1:4">
      <c r="A55" s="72" t="s">
        <v>56</v>
      </c>
      <c r="B55" s="73"/>
      <c r="C55" s="70"/>
      <c r="D55" s="71"/>
    </row>
    <row r="56" spans="1:4">
      <c r="A56" s="74" t="s">
        <v>57</v>
      </c>
      <c r="B56" s="75" t="s">
        <v>58</v>
      </c>
      <c r="C56" s="70"/>
      <c r="D56" s="71"/>
    </row>
    <row r="57" spans="1:4">
      <c r="A57" s="76" t="s">
        <v>59</v>
      </c>
      <c r="B57" s="77">
        <v>4</v>
      </c>
      <c r="C57" s="70"/>
      <c r="D57" s="71"/>
    </row>
    <row r="58" spans="1:4">
      <c r="A58" s="76" t="s">
        <v>60</v>
      </c>
      <c r="B58" s="77">
        <v>3</v>
      </c>
      <c r="C58" s="70"/>
      <c r="D58" s="71"/>
    </row>
    <row r="59" spans="1:4">
      <c r="A59" s="76" t="s">
        <v>61</v>
      </c>
      <c r="B59" s="77">
        <v>2</v>
      </c>
      <c r="C59" s="70"/>
      <c r="D59" s="71"/>
    </row>
    <row r="60" spans="1:4">
      <c r="A60" s="76" t="s">
        <v>62</v>
      </c>
      <c r="B60" s="77">
        <v>1</v>
      </c>
      <c r="C60" s="70"/>
      <c r="D60" s="71"/>
    </row>
    <row r="61" spans="1:4">
      <c r="A61" s="76" t="s">
        <v>63</v>
      </c>
      <c r="B61" s="77">
        <v>0</v>
      </c>
      <c r="C61" s="70"/>
      <c r="D61" s="71"/>
    </row>
    <row r="62" spans="1:4">
      <c r="A62" s="78"/>
      <c r="B62" s="73"/>
      <c r="C62" s="70"/>
      <c r="D62" s="71"/>
    </row>
    <row r="63" spans="1:4">
      <c r="A63" s="79" t="s">
        <v>64</v>
      </c>
      <c r="B63" s="73"/>
      <c r="C63" s="70"/>
      <c r="D63" s="71"/>
    </row>
    <row r="64" spans="1:4">
      <c r="A64" s="80" t="s">
        <v>65</v>
      </c>
      <c r="B64" s="81"/>
      <c r="C64" s="70"/>
      <c r="D64" s="71"/>
    </row>
    <row r="65" spans="1:4">
      <c r="A65" s="74" t="s">
        <v>66</v>
      </c>
      <c r="B65" s="75" t="s">
        <v>58</v>
      </c>
      <c r="C65" s="70"/>
      <c r="D65" s="71"/>
    </row>
    <row r="66" spans="1:4">
      <c r="A66" s="76" t="s">
        <v>67</v>
      </c>
      <c r="B66" s="77">
        <v>3</v>
      </c>
      <c r="C66" s="70"/>
      <c r="D66" s="71"/>
    </row>
    <row r="67" spans="1:4">
      <c r="A67" s="76" t="s">
        <v>68</v>
      </c>
      <c r="B67" s="77">
        <v>2</v>
      </c>
      <c r="C67" s="70"/>
      <c r="D67" s="71"/>
    </row>
    <row r="68" spans="1:4">
      <c r="A68" s="76" t="s">
        <v>69</v>
      </c>
      <c r="B68" s="77">
        <v>1</v>
      </c>
      <c r="C68" s="70"/>
      <c r="D68" s="71"/>
    </row>
    <row r="69" spans="1:4">
      <c r="A69" s="76" t="s">
        <v>70</v>
      </c>
      <c r="B69" s="77">
        <v>0</v>
      </c>
      <c r="C69" s="70"/>
      <c r="D69" s="71"/>
    </row>
    <row r="70" spans="1:4">
      <c r="A70" s="78"/>
      <c r="B70" s="73"/>
      <c r="C70" s="70"/>
      <c r="D70" s="71"/>
    </row>
    <row r="71" spans="1:4">
      <c r="A71" s="72" t="s">
        <v>71</v>
      </c>
      <c r="B71" s="73"/>
      <c r="C71" s="70"/>
      <c r="D71" s="71"/>
    </row>
    <row r="72" spans="1:4">
      <c r="A72" s="74" t="s">
        <v>72</v>
      </c>
      <c r="B72" s="75" t="s">
        <v>58</v>
      </c>
      <c r="C72" s="70"/>
      <c r="D72" s="71"/>
    </row>
    <row r="73" spans="1:4">
      <c r="A73" s="76" t="s">
        <v>73</v>
      </c>
      <c r="B73" s="77">
        <v>3</v>
      </c>
      <c r="C73" s="70"/>
      <c r="D73" s="71"/>
    </row>
    <row r="74" spans="1:4">
      <c r="A74" s="76" t="s">
        <v>74</v>
      </c>
      <c r="B74" s="77">
        <v>2</v>
      </c>
      <c r="C74" s="70"/>
      <c r="D74" s="71"/>
    </row>
    <row r="75" spans="1:4">
      <c r="A75" s="76" t="s">
        <v>75</v>
      </c>
      <c r="B75" s="77">
        <v>1</v>
      </c>
      <c r="C75" s="70"/>
      <c r="D75" s="71"/>
    </row>
    <row r="76" spans="1:4" ht="16.5" thickBot="1">
      <c r="A76" s="82" t="s">
        <v>76</v>
      </c>
      <c r="B76" s="83">
        <v>0</v>
      </c>
      <c r="C76" s="84"/>
      <c r="D76" s="85"/>
    </row>
    <row r="77" spans="1:4">
      <c r="A77" s="86"/>
      <c r="B77" s="70"/>
      <c r="C77" s="70"/>
      <c r="D77" s="87"/>
    </row>
    <row r="78" spans="1:4" ht="19.5" thickBot="1">
      <c r="A78" s="38" t="s">
        <v>77</v>
      </c>
      <c r="B78" s="70"/>
      <c r="C78" s="70"/>
      <c r="D78" s="87"/>
    </row>
    <row r="79" spans="1:4" ht="16.5" thickBot="1">
      <c r="A79" s="88" t="s">
        <v>78</v>
      </c>
      <c r="B79" s="89" t="s">
        <v>79</v>
      </c>
      <c r="C79" s="89" t="s">
        <v>58</v>
      </c>
      <c r="D79" s="87"/>
    </row>
    <row r="80" spans="1:4">
      <c r="A80" s="90" t="s">
        <v>80</v>
      </c>
      <c r="B80" s="91"/>
      <c r="C80" s="92"/>
      <c r="D80" s="87"/>
    </row>
    <row r="81" spans="1:4">
      <c r="A81" s="93" t="s">
        <v>81</v>
      </c>
      <c r="B81" s="94"/>
      <c r="C81" s="94"/>
      <c r="D81" s="87"/>
    </row>
    <row r="82" spans="1:4" ht="16.5" thickBot="1">
      <c r="A82" s="95" t="s">
        <v>82</v>
      </c>
      <c r="B82" s="96"/>
      <c r="C82" s="96"/>
      <c r="D82" s="87"/>
    </row>
    <row r="83" spans="1:4" ht="17.25" thickTop="1" thickBot="1">
      <c r="A83" s="86"/>
      <c r="B83" s="97" t="s">
        <v>83</v>
      </c>
      <c r="C83" s="98">
        <f>SUM(C80:C82)</f>
        <v>0</v>
      </c>
      <c r="D83" s="87"/>
    </row>
    <row r="84" spans="1:4" ht="16.5" thickTop="1"/>
  </sheetData>
  <hyperlinks>
    <hyperlink ref="A63" r:id="rId1" xr:uid="{5FA24BB1-7CC5-4CCC-86CA-4826732E2AE3}"/>
    <hyperlink ref="A50" r:id="rId2" xr:uid="{596BDBBC-2DF4-425C-A578-31B67D9E3F07}"/>
  </hyperlinks>
  <pageMargins left="0.25" right="0.25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Props1.xml><?xml version="1.0" encoding="utf-8"?>
<ds:datastoreItem xmlns:ds="http://schemas.openxmlformats.org/officeDocument/2006/customXml" ds:itemID="{470CF330-A662-40F4-9069-E28A3C0DBD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69CA7F-3A70-4AAD-84C6-C416BD3784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5CD2D8-5F05-4CB6-9EF8-81B4A66E6277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Art Ed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2025-07-14T20:46:34Z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700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