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"/>
    </mc:Choice>
  </mc:AlternateContent>
  <xr:revisionPtr revIDLastSave="0" documentId="13_ncr:1_{DC026393-71A2-41DC-BD87-0CEFE7C072C5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Elementary Ed GPA Calculator" sheetId="1" r:id="rId1"/>
  </sheets>
  <definedNames>
    <definedName name="_xlnm.Print_Area" localSheetId="0">'Elementary Ed GPA Calculator'!$A$1:$E$51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1" i="1" l="1"/>
  <c r="E47" i="1"/>
  <c r="F47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15" i="1"/>
  <c r="F49" i="1" l="1"/>
  <c r="F48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17" i="1" l="1"/>
  <c r="F21" i="1"/>
  <c r="F15" i="1"/>
  <c r="F18" i="1"/>
  <c r="F19" i="1"/>
  <c r="F20" i="1"/>
  <c r="F22" i="1"/>
  <c r="F23" i="1"/>
  <c r="F24" i="1"/>
  <c r="F25" i="1"/>
  <c r="F26" i="1"/>
  <c r="F27" i="1"/>
  <c r="F28" i="1"/>
  <c r="F16" i="1"/>
  <c r="F29" i="1" l="1"/>
  <c r="F50" i="1" s="1"/>
  <c r="B29" i="1"/>
  <c r="B50" i="1" s="1"/>
  <c r="B51" i="1" l="1"/>
  <c r="B30" i="1"/>
</calcChain>
</file>

<file path=xl/sharedStrings.xml><?xml version="1.0" encoding="utf-8"?>
<sst xmlns="http://schemas.openxmlformats.org/spreadsheetml/2006/main" count="132" uniqueCount="119">
  <si>
    <t>GPA Calculator and Curriculum Form</t>
  </si>
  <si>
    <t>A</t>
  </si>
  <si>
    <t>Elementary Education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</si>
  <si>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</si>
  <si>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</si>
  <si>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</si>
  <si>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</si>
  <si>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</si>
  <si>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</si>
  <si>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</si>
  <si>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</si>
  <si>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</si>
  <si>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</si>
  <si>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</si>
  <si>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</si>
  <si>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</si>
  <si>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</si>
  <si>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</si>
  <si>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</si>
  <si>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</si>
  <si>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</si>
  <si>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</si>
  <si>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</si>
  <si>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</si>
  <si>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</si>
  <si>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</si>
  <si>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</si>
  <si>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</si>
  <si>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</si>
  <si>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</si>
  <si>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</si>
  <si>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Human Cultures: ANTY 101D, GPHY 141D, GPHY 121D, AMST 101D, AMST 201, SOC 101IS, or LS 194D</t>
  </si>
  <si>
    <t>American Govt: PSCI 210IS</t>
  </si>
  <si>
    <t xml:space="preserve">History: HSTR 101IH, 102IH or HSTA 101IH, 102IH </t>
  </si>
  <si>
    <t>IEFA: NASX 105D, 205D, or 232D</t>
  </si>
  <si>
    <t>Physical Science: PHSX 103IN, CHMY 102CS or PHSX 201IN</t>
  </si>
  <si>
    <t>Life Science: BIOB 100IN or BIOM 103IN</t>
  </si>
  <si>
    <t>Earth Science:  ERTH 101IN, ERTH 212RN, GEO 103CS, GEO 105IN, GEO 111IN, GEO140IN, or ASTR 110IN</t>
  </si>
  <si>
    <t>Creative Arts: EDU 204IA or approved Arts Course</t>
  </si>
  <si>
    <t>Numbers &amp; Operations for K-8 Teachers: M 132</t>
  </si>
  <si>
    <t>Geometry &amp; Measure K-8 Teachers: M 133Q</t>
  </si>
  <si>
    <t>Higher Math for K-8 Teachers: M 234</t>
  </si>
  <si>
    <t>Emergent Literacy: EDU 330</t>
  </si>
  <si>
    <t>Lit and Literacy for Children: EDU 331</t>
  </si>
  <si>
    <t>STEM Elective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</si>
  <si>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</si>
  <si>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</si>
  <si>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</si>
  <si>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</si>
  <si>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</si>
  <si>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342 - Managing the Learning Environment</t>
  </si>
  <si>
    <t>EDU 370 - Integrating Tech into Educ</t>
  </si>
  <si>
    <t>EDU 382 - Assessment, Curriculum, Instruction</t>
  </si>
  <si>
    <t>EDU 411 - ESL:Teaching Culturally/Linguistically Diverse K-12 Students</t>
  </si>
  <si>
    <t>EDU 438 - Literacy Assessment, Diagnosis, Instruction</t>
  </si>
  <si>
    <t>EDU 495R - Student Teaching</t>
  </si>
  <si>
    <t>EDM 413 - Methods (K-8 Language Arts)</t>
  </si>
  <si>
    <t>EDM 414R - Methods (K-8 Social Studies)</t>
  </si>
  <si>
    <t>EDM 415 - Methods (K-8 Science)</t>
  </si>
  <si>
    <t>EDM 416 - Methods (K-8 Math)</t>
  </si>
  <si>
    <t>EDM 418 - Methods (K-8 Health Enhancement)</t>
  </si>
  <si>
    <t>EDM 420 - Methods (K-8 Creative Arts)</t>
  </si>
  <si>
    <t>EDP 301 - Practicum I</t>
  </si>
  <si>
    <t>EDP 302 - Practicum II</t>
  </si>
  <si>
    <t>EDSP 306 - Exceptional Learners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</si>
  <si>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</si>
  <si>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</si>
  <si>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</si>
  <si>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</si>
  <si>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</si>
  <si>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</si>
  <si>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</si>
  <si>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</si>
  <si>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</si>
  <si>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</si>
  <si>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</si>
  <si>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</si>
  <si>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</si>
  <si>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</si>
  <si>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</si>
  <si>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</si>
  <si>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</si>
  <si>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</si>
  <si>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</si>
  <si>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</si>
  <si>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</si>
  <si>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</si>
  <si>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</si>
  <si>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</si>
  <si>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</si>
  <si>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</si>
  <si>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</si>
  <si>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</si>
  <si>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</si>
  <si>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2025-2026</t>
  </si>
  <si>
    <t>Elementary Education Multiple Subjects (Exam 5001) - Students are scored separately on each four subject tests. Points on the MACK are determined by the sum of the student's subject scores. Subject tests for which a student scores fewer than two points may need to be retaken.</t>
  </si>
  <si>
    <t>11-12</t>
  </si>
  <si>
    <t>8-10</t>
  </si>
  <si>
    <t>5-7</t>
  </si>
  <si>
    <t>0-4</t>
  </si>
  <si>
    <t>Reading and Language Arts (5002) Subtest Score</t>
  </si>
  <si>
    <t>Subject Test Points</t>
  </si>
  <si>
    <t>Mathematics (5003) Subtest Score</t>
  </si>
  <si>
    <t>Social Studies (5004) Subtest Score</t>
  </si>
  <si>
    <t>Sum of Subject Test Points</t>
  </si>
  <si>
    <t>Science (5005) Subtest Score</t>
  </si>
  <si>
    <t>MACK Points</t>
  </si>
  <si>
    <t>157-200</t>
  </si>
  <si>
    <t>155-200</t>
  </si>
  <si>
    <t>159-200</t>
  </si>
  <si>
    <t>142-156</t>
  </si>
  <si>
    <t>140-154</t>
  </si>
  <si>
    <t>144-158</t>
  </si>
  <si>
    <t>126-141</t>
  </si>
  <si>
    <t>Less than 126</t>
  </si>
  <si>
    <t>124-139</t>
  </si>
  <si>
    <t>Less than 124</t>
  </si>
  <si>
    <t>128-144</t>
  </si>
  <si>
    <t>Less than 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</si>
</sst>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10"/>
      <color theme="1"/>
      <name val="Calibri "/>
    </font>
    <font>
      <b/>
      <sz val="14"/>
      <color theme="1"/>
      <name val="Calibri"/>
      <family val="2"/>
      <scheme val="minor"/>
    </font>
    <font>
      <b/>
      <sz val="10"/>
      <color theme="1"/>
      <name val="Calibri 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/>
    </xf>
    <xf numFmtId="0" fontId="5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5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6" fillId="0" borderId="0" xfId="0" applyFont="1"/>
    <xf numFmtId="49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12" xfId="0" applyFont="1" applyBorder="1"/>
    <xf numFmtId="49" fontId="2" fillId="0" borderId="0" xfId="0" applyNumberFormat="1" applyFont="1" applyAlignment="1">
      <alignment horizontal="left"/>
    </xf>
    <xf numFmtId="49" fontId="2" fillId="0" borderId="0" xfId="0" applyNumberFormat="1" applyFont="1"/>
    <xf numFmtId="49" fontId="7" fillId="0" borderId="0" xfId="0" applyNumberFormat="1" applyFont="1" applyAlignment="1">
      <alignment horizontal="left"/>
    </xf>
    <xf numFmtId="0" fontId="9" fillId="0" borderId="0" xfId="0" applyFont="1"/>
    <xf numFmtId="49" fontId="2" fillId="0" borderId="12" xfId="0" applyNumberFormat="1" applyFont="1" applyBorder="1"/>
    <xf numFmtId="164" fontId="0" fillId="0" borderId="12" xfId="0" applyNumberFormat="1" applyBorder="1"/>
    <xf numFmtId="0" fontId="0" fillId="0" borderId="12" xfId="0" applyBorder="1"/>
    <xf numFmtId="0" fontId="5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6" fillId="0" borderId="12" xfId="0" applyFont="1" applyBorder="1"/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2" xfId="0" applyFont="1" applyBorder="1"/>
    <xf numFmtId="0" fontId="2" fillId="0" borderId="16" xfId="0" applyFont="1" applyBorder="1" applyAlignment="1">
      <alignment horizontal="center"/>
    </xf>
    <xf numFmtId="0" fontId="1" fillId="0" borderId="19" xfId="0" applyFont="1" applyBorder="1"/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5" fillId="0" borderId="2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horizontal="left" wrapText="1"/>
    </xf>
    <xf numFmtId="0" fontId="5" fillId="0" borderId="20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2" fillId="0" borderId="0" xfId="0" applyFont="1"/>
    <xf numFmtId="0" fontId="8" fillId="0" borderId="10" xfId="0" applyFont="1" applyBorder="1" applyAlignment="1">
      <alignment horizont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12" fillId="0" borderId="27" xfId="1" applyBorder="1" applyAlignment="1">
      <alignment horizontal="left" vertical="center"/>
    </xf>
    <xf numFmtId="0" fontId="3" fillId="0" borderId="28" xfId="0" applyFont="1" applyBorder="1"/>
    <xf numFmtId="0" fontId="3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left" vertical="center"/>
    </xf>
    <xf numFmtId="0" fontId="3" fillId="0" borderId="0" xfId="0" applyFont="1"/>
    <xf numFmtId="0" fontId="3" fillId="0" borderId="31" xfId="0" applyFont="1" applyBorder="1" applyAlignment="1">
      <alignment horizontal="center"/>
    </xf>
    <xf numFmtId="0" fontId="4" fillId="0" borderId="30" xfId="0" applyFont="1" applyBorder="1"/>
    <xf numFmtId="0" fontId="5" fillId="0" borderId="0" xfId="0" applyFont="1"/>
    <xf numFmtId="0" fontId="4" fillId="0" borderId="32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32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30" xfId="0" applyFont="1" applyBorder="1" applyAlignment="1">
      <alignment wrapText="1"/>
    </xf>
    <xf numFmtId="0" fontId="13" fillId="0" borderId="30" xfId="1" applyFont="1" applyBorder="1" applyAlignment="1">
      <alignment wrapText="1"/>
    </xf>
    <xf numFmtId="0" fontId="5" fillId="0" borderId="25" xfId="0" applyFont="1" applyBorder="1" applyAlignment="1">
      <alignment horizontal="center" wrapText="1"/>
    </xf>
    <xf numFmtId="0" fontId="5" fillId="0" borderId="33" xfId="0" applyFont="1" applyBorder="1" applyAlignment="1">
      <alignment horizontal="center"/>
    </xf>
    <xf numFmtId="0" fontId="3" fillId="0" borderId="12" xfId="0" applyFont="1" applyBorder="1"/>
    <xf numFmtId="0" fontId="3" fillId="0" borderId="22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4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 wrapText="1"/>
    </xf>
    <xf numFmtId="0" fontId="3" fillId="0" borderId="39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40" xfId="0" applyFont="1" applyBorder="1" applyAlignment="1">
      <alignment wrapText="1"/>
    </xf>
    <xf numFmtId="0" fontId="5" fillId="0" borderId="37" xfId="0" applyFont="1" applyBorder="1" applyAlignment="1">
      <alignment wrapText="1"/>
    </xf>
    <xf numFmtId="49" fontId="5" fillId="0" borderId="32" xfId="0" applyNumberFormat="1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3" fillId="0" borderId="0" xfId="0" applyFont="1" applyBorder="1"/>
    <xf numFmtId="0" fontId="4" fillId="0" borderId="41" xfId="0" applyFont="1" applyBorder="1" applyAlignment="1">
      <alignment horizontal="center"/>
    </xf>
    <xf numFmtId="49" fontId="5" fillId="0" borderId="40" xfId="0" applyNumberFormat="1" applyFont="1" applyBorder="1" applyAlignment="1">
      <alignment horizontal="center" wrapText="1"/>
    </xf>
    <xf numFmtId="0" fontId="5" fillId="0" borderId="4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2"/>
  <sheetViews>
    <sheetView tabSelected="1" zoomScale="85" zoomScaleNormal="85" zoomScalePageLayoutView="85" workbookViewId="0"/>
  </sheetViews>
  <sheetFormatPr defaultColWidth="8.85546875" defaultRowHeight="15.75"/>
  <cols>
    <col min="1" max="1" width="63" style="26" customWidth="1"/>
    <col min="2" max="2" width="45.140625" style="1" customWidth="1"/>
    <col min="3" max="3" width="12.140625" style="1" customWidth="1"/>
    <col min="4" max="4" width="12.140625" style="2" customWidth="1"/>
    <col min="5" max="5" width="9.28515625" hidden="1" customWidth="1"/>
    <col min="6" max="6" width="5.5703125" hidden="1" customWidth="1"/>
    <col min="7" max="7" width="4.28515625" customWidth="1"/>
    <col min="8" max="8" width="12.7109375" customWidth="1"/>
    <col min="9" max="9" width="17.28515625" customWidth="1"/>
  </cols>
  <sheetData>
    <row r="1" spans="1:6" ht="26.25">
      <c r="A1" s="38" t="s">
        <v>0</v>
      </c>
      <c r="B1" s="33"/>
      <c r="C1" s="33"/>
      <c r="D1" s="33"/>
      <c r="E1" s="6" t="s">
        <v>1</v>
      </c>
      <c r="F1" s="6">
        <v>4</v>
      </c>
    </row>
    <row r="2" spans="1:6" ht="26.25">
      <c r="A2" s="34" t="s">
        <v>2</v>
      </c>
      <c r="B2" s="34"/>
      <c r="C2" s="34"/>
      <c r="D2" s="34"/>
      <c r="E2" s="6" t="s">
        <v>3</v>
      </c>
      <c r="F2" s="6">
        <v>3.7</v>
      </c>
    </row>
    <row r="3" spans="1:6" ht="16.5" thickBot="1">
      <c r="A3" s="48" t="s">
        <v>94</v>
      </c>
      <c r="B3" s="35"/>
      <c r="C3" s="48" t="s">
        <v>4</v>
      </c>
      <c r="D3" s="45"/>
      <c r="E3" s="6" t="s">
        <v>5</v>
      </c>
      <c r="F3" s="6">
        <v>3</v>
      </c>
    </row>
    <row r="4" spans="1:6">
      <c r="A4" s="37" t="s">
        <v>6</v>
      </c>
      <c r="E4" s="6" t="s">
        <v>7</v>
      </c>
      <c r="F4" s="6">
        <v>2.7</v>
      </c>
    </row>
    <row r="5" spans="1:6">
      <c r="A5" s="37" t="s">
        <v>8</v>
      </c>
      <c r="C5" s="36"/>
      <c r="D5" s="36"/>
      <c r="E5" s="6" t="s">
        <v>9</v>
      </c>
      <c r="F5" s="6">
        <v>3.3</v>
      </c>
    </row>
    <row r="6" spans="1:6">
      <c r="A6" s="37" t="s">
        <v>10</v>
      </c>
      <c r="C6" s="36"/>
      <c r="D6" s="36"/>
      <c r="E6" s="6" t="s">
        <v>11</v>
      </c>
      <c r="F6" s="6">
        <v>2</v>
      </c>
    </row>
    <row r="7" spans="1:6">
      <c r="A7" s="74" t="s">
        <v>12</v>
      </c>
      <c r="B7" s="32"/>
      <c r="D7" s="32"/>
      <c r="E7" s="6" t="s">
        <v>13</v>
      </c>
      <c r="F7" s="6">
        <v>1.7</v>
      </c>
    </row>
    <row r="8" spans="1:6">
      <c r="A8" s="74" t="s">
        <v>14</v>
      </c>
      <c r="B8" s="32"/>
      <c r="C8" s="31"/>
      <c r="D8" s="32"/>
      <c r="E8" s="6" t="s">
        <v>15</v>
      </c>
      <c r="F8" s="6">
        <v>2.2999999999999998</v>
      </c>
    </row>
    <row r="9" spans="1:6">
      <c r="A9" s="74" t="s">
        <v>16</v>
      </c>
      <c r="B9" s="32"/>
      <c r="C9" s="31"/>
      <c r="D9" s="32"/>
      <c r="E9" s="6" t="s">
        <v>17</v>
      </c>
      <c r="F9" s="6">
        <v>1</v>
      </c>
    </row>
    <row r="10" spans="1:6">
      <c r="A10" s="74" t="s">
        <v>18</v>
      </c>
      <c r="B10" s="32"/>
      <c r="C10" s="31"/>
      <c r="D10" s="32"/>
      <c r="E10" s="6" t="s">
        <v>19</v>
      </c>
      <c r="F10" s="6">
        <v>0.7</v>
      </c>
    </row>
    <row r="11" spans="1:6">
      <c r="A11" s="74" t="s">
        <v>20</v>
      </c>
      <c r="B11" s="32"/>
      <c r="C11" s="31"/>
      <c r="D11" s="32"/>
      <c r="E11" s="6" t="s">
        <v>21</v>
      </c>
      <c r="F11" s="6">
        <v>1.3</v>
      </c>
    </row>
    <row r="12" spans="1:6" ht="19.5" customHeight="1" thickBot="1">
      <c r="A12" s="40" t="s">
        <v>22</v>
      </c>
      <c r="B12" s="41"/>
      <c r="C12" s="41"/>
      <c r="D12" s="42"/>
      <c r="E12" s="6" t="s">
        <v>23</v>
      </c>
      <c r="F12" s="6">
        <v>0</v>
      </c>
    </row>
    <row r="13" spans="1:6" ht="30.75" customHeight="1" thickBot="1">
      <c r="A13" s="46" t="s">
        <v>24</v>
      </c>
      <c r="B13" s="39"/>
      <c r="C13" s="39"/>
      <c r="D13" s="39"/>
      <c r="E13" s="39"/>
      <c r="F13" s="17"/>
    </row>
    <row r="14" spans="1:6" ht="20.25" customHeight="1" thickBot="1">
      <c r="A14" s="8" t="s">
        <v>25</v>
      </c>
      <c r="B14" s="7" t="s">
        <v>26</v>
      </c>
      <c r="C14" s="8" t="s">
        <v>27</v>
      </c>
      <c r="D14" s="7" t="s">
        <v>28</v>
      </c>
      <c r="E14" s="4" t="s">
        <v>29</v>
      </c>
      <c r="F14" s="4" t="s">
        <v>30</v>
      </c>
    </row>
    <row r="15" spans="1:6" ht="25.5">
      <c r="A15" s="72" t="s">
        <v>31</v>
      </c>
      <c r="B15" s="18"/>
      <c r="C15" s="16"/>
      <c r="D15" s="13"/>
      <c r="E15">
        <f>IF(OR(LEN(TRIM(D15))&lt;1,LEN(TRIM(D15))&gt;2),0,LOOKUP(TRIM(D15),$E$1:$F$12))</f>
        <v>0</v>
      </c>
      <c r="F15" s="5">
        <f t="shared" ref="F15:F28" si="0">C15*E15</f>
        <v>0</v>
      </c>
    </row>
    <row r="16" spans="1:6" ht="15">
      <c r="A16" s="69" t="s">
        <v>32</v>
      </c>
      <c r="B16" s="19"/>
      <c r="C16" s="14"/>
      <c r="D16" s="15"/>
      <c r="E16">
        <f t="shared" ref="E16:E49" si="1">IF(OR(LEN(TRIM(D16))&lt;1,LEN(TRIM(D16))&gt;2),0,LOOKUP(TRIM(D16),$E$1:$F$12))</f>
        <v>0</v>
      </c>
      <c r="F16" s="5">
        <f t="shared" si="0"/>
        <v>0</v>
      </c>
    </row>
    <row r="17" spans="1:6" ht="15">
      <c r="A17" s="69" t="s">
        <v>33</v>
      </c>
      <c r="B17" s="19"/>
      <c r="C17" s="14"/>
      <c r="D17" s="15"/>
      <c r="E17">
        <f t="shared" si="1"/>
        <v>0</v>
      </c>
      <c r="F17" s="5">
        <f t="shared" si="0"/>
        <v>0</v>
      </c>
    </row>
    <row r="18" spans="1:6" thickBot="1">
      <c r="A18" s="73" t="s">
        <v>34</v>
      </c>
      <c r="B18" s="20"/>
      <c r="C18" s="11"/>
      <c r="D18" s="9"/>
      <c r="E18">
        <f t="shared" si="1"/>
        <v>0</v>
      </c>
      <c r="F18" s="5">
        <f t="shared" si="0"/>
        <v>0</v>
      </c>
    </row>
    <row r="19" spans="1:6" ht="15">
      <c r="A19" s="72" t="s">
        <v>35</v>
      </c>
      <c r="B19" s="21"/>
      <c r="C19" s="12"/>
      <c r="D19" s="13"/>
      <c r="E19">
        <f t="shared" si="1"/>
        <v>0</v>
      </c>
      <c r="F19" s="5">
        <f t="shared" si="0"/>
        <v>0</v>
      </c>
    </row>
    <row r="20" spans="1:6" ht="15">
      <c r="A20" s="69" t="s">
        <v>36</v>
      </c>
      <c r="B20" s="19"/>
      <c r="C20" s="14"/>
      <c r="D20" s="15"/>
      <c r="E20">
        <f t="shared" si="1"/>
        <v>0</v>
      </c>
      <c r="F20" s="5">
        <f t="shared" si="0"/>
        <v>0</v>
      </c>
    </row>
    <row r="21" spans="1:6" ht="27" thickBot="1">
      <c r="A21" s="70" t="s">
        <v>37</v>
      </c>
      <c r="B21" s="22"/>
      <c r="C21" s="11"/>
      <c r="D21" s="9"/>
      <c r="E21">
        <f t="shared" si="1"/>
        <v>0</v>
      </c>
      <c r="F21" s="5">
        <f t="shared" si="0"/>
        <v>0</v>
      </c>
    </row>
    <row r="22" spans="1:6" thickBot="1">
      <c r="A22" s="71" t="s">
        <v>38</v>
      </c>
      <c r="B22" s="22"/>
      <c r="C22" s="11"/>
      <c r="D22" s="9"/>
      <c r="E22">
        <f t="shared" si="1"/>
        <v>0</v>
      </c>
      <c r="F22" s="5">
        <f t="shared" si="0"/>
        <v>0</v>
      </c>
    </row>
    <row r="23" spans="1:6" ht="15">
      <c r="A23" s="61" t="s">
        <v>39</v>
      </c>
      <c r="B23" s="18"/>
      <c r="C23" s="12"/>
      <c r="D23" s="13"/>
      <c r="E23">
        <f t="shared" si="1"/>
        <v>0</v>
      </c>
      <c r="F23" s="5">
        <f t="shared" si="0"/>
        <v>0</v>
      </c>
    </row>
    <row r="24" spans="1:6" ht="15">
      <c r="A24" s="63" t="s">
        <v>40</v>
      </c>
      <c r="B24" s="23"/>
      <c r="C24" s="14"/>
      <c r="D24" s="15"/>
      <c r="E24">
        <f t="shared" si="1"/>
        <v>0</v>
      </c>
      <c r="F24" s="5">
        <f t="shared" si="0"/>
        <v>0</v>
      </c>
    </row>
    <row r="25" spans="1:6" thickBot="1">
      <c r="A25" s="66" t="s">
        <v>41</v>
      </c>
      <c r="B25" s="24"/>
      <c r="C25" s="11"/>
      <c r="D25" s="9"/>
      <c r="E25">
        <f t="shared" si="1"/>
        <v>0</v>
      </c>
      <c r="F25" s="5">
        <f t="shared" si="0"/>
        <v>0</v>
      </c>
    </row>
    <row r="26" spans="1:6" ht="15">
      <c r="A26" s="61" t="s">
        <v>42</v>
      </c>
      <c r="B26" s="18"/>
      <c r="C26" s="12"/>
      <c r="D26" s="13"/>
      <c r="E26">
        <f t="shared" si="1"/>
        <v>0</v>
      </c>
      <c r="F26" s="5">
        <f t="shared" si="0"/>
        <v>0</v>
      </c>
    </row>
    <row r="27" spans="1:6" thickBot="1">
      <c r="A27" s="66" t="s">
        <v>43</v>
      </c>
      <c r="B27" s="24"/>
      <c r="C27" s="11"/>
      <c r="D27" s="51"/>
      <c r="E27">
        <f t="shared" si="1"/>
        <v>0</v>
      </c>
      <c r="F27" s="5">
        <f t="shared" si="0"/>
        <v>0</v>
      </c>
    </row>
    <row r="28" spans="1:6" thickBot="1">
      <c r="A28" s="68" t="s">
        <v>44</v>
      </c>
      <c r="B28" s="25"/>
      <c r="C28" s="52"/>
      <c r="D28" s="10"/>
      <c r="E28">
        <f t="shared" si="1"/>
        <v>0</v>
      </c>
      <c r="F28" s="5">
        <f t="shared" si="0"/>
        <v>0</v>
      </c>
    </row>
    <row r="29" spans="1:6" ht="17.25" thickTop="1" thickBot="1">
      <c r="A29" s="54" t="s">
        <v>45</v>
      </c>
      <c r="B29" s="49">
        <f>SUM(C15:C28)</f>
        <v>0</v>
      </c>
      <c r="D29" s="3"/>
      <c r="F29" s="5">
        <f>SUM(F15:F28)</f>
        <v>0</v>
      </c>
    </row>
    <row r="30" spans="1:6" ht="17.25" thickTop="1" thickBot="1">
      <c r="A30" s="55" t="s">
        <v>46</v>
      </c>
      <c r="B30" s="53" t="str">
        <f>IF(B29=0,"",F29/B29)</f>
        <v/>
      </c>
      <c r="D30" s="5"/>
    </row>
    <row r="31" spans="1:6" s="47" customFormat="1" ht="31.5" customHeight="1" thickTop="1" thickBot="1">
      <c r="A31" s="46" t="s">
        <v>47</v>
      </c>
      <c r="B31" s="46"/>
      <c r="C31" s="46"/>
      <c r="D31" s="46"/>
      <c r="E31"/>
    </row>
    <row r="32" spans="1:6" ht="16.5" thickBot="1">
      <c r="A32" s="8" t="s">
        <v>25</v>
      </c>
      <c r="B32" s="7" t="s">
        <v>26</v>
      </c>
      <c r="C32" s="8" t="s">
        <v>27</v>
      </c>
      <c r="D32" s="8" t="s">
        <v>28</v>
      </c>
    </row>
    <row r="33" spans="1:6" ht="15">
      <c r="A33" s="61" t="s">
        <v>48</v>
      </c>
      <c r="B33" s="60"/>
      <c r="C33" s="27"/>
      <c r="D33" s="28"/>
      <c r="E33">
        <f t="shared" si="1"/>
        <v>0</v>
      </c>
      <c r="F33" s="5">
        <f t="shared" ref="F33:F49" si="2">C33*E33</f>
        <v>0</v>
      </c>
    </row>
    <row r="34" spans="1:6" ht="15">
      <c r="A34" s="62" t="s">
        <v>49</v>
      </c>
      <c r="B34" s="23"/>
      <c r="C34" s="27"/>
      <c r="D34" s="28"/>
      <c r="E34">
        <f t="shared" si="1"/>
        <v>0</v>
      </c>
      <c r="F34" s="5">
        <f t="shared" si="2"/>
        <v>0</v>
      </c>
    </row>
    <row r="35" spans="1:6" ht="15">
      <c r="A35" s="62" t="s">
        <v>50</v>
      </c>
      <c r="B35" s="23"/>
      <c r="C35" s="27"/>
      <c r="D35" s="28"/>
      <c r="E35">
        <f t="shared" si="1"/>
        <v>0</v>
      </c>
      <c r="F35" s="5">
        <f t="shared" si="2"/>
        <v>0</v>
      </c>
    </row>
    <row r="36" spans="1:6" ht="15">
      <c r="A36" s="62" t="s">
        <v>51</v>
      </c>
      <c r="B36" s="23"/>
      <c r="C36" s="27"/>
      <c r="D36" s="28"/>
      <c r="E36">
        <f t="shared" si="1"/>
        <v>0</v>
      </c>
      <c r="F36" s="5">
        <f t="shared" si="2"/>
        <v>0</v>
      </c>
    </row>
    <row r="37" spans="1:6" ht="15">
      <c r="A37" s="62" t="s">
        <v>52</v>
      </c>
      <c r="B37" s="23"/>
      <c r="C37" s="27"/>
      <c r="D37" s="28"/>
      <c r="E37">
        <f t="shared" si="1"/>
        <v>0</v>
      </c>
      <c r="F37" s="5">
        <f t="shared" si="2"/>
        <v>0</v>
      </c>
    </row>
    <row r="38" spans="1:6" ht="15">
      <c r="A38" s="62" t="s">
        <v>53</v>
      </c>
      <c r="B38" s="62"/>
      <c r="C38" s="27"/>
      <c r="D38" s="28"/>
      <c r="E38">
        <f t="shared" si="1"/>
        <v>0</v>
      </c>
      <c r="F38" s="5">
        <f t="shared" si="2"/>
        <v>0</v>
      </c>
    </row>
    <row r="39" spans="1:6" ht="15">
      <c r="A39" s="62" t="s">
        <v>54</v>
      </c>
      <c r="B39" s="62"/>
      <c r="C39" s="27"/>
      <c r="D39" s="28"/>
      <c r="E39">
        <f t="shared" si="1"/>
        <v>0</v>
      </c>
      <c r="F39" s="5">
        <f t="shared" si="2"/>
        <v>0</v>
      </c>
    </row>
    <row r="40" spans="1:6" thickBot="1">
      <c r="A40" s="66" t="s">
        <v>55</v>
      </c>
      <c r="B40" s="76"/>
      <c r="C40" s="77"/>
      <c r="D40" s="67"/>
      <c r="E40">
        <f t="shared" si="1"/>
        <v>0</v>
      </c>
      <c r="F40" s="5">
        <f t="shared" si="2"/>
        <v>0</v>
      </c>
    </row>
    <row r="41" spans="1:6" ht="15">
      <c r="A41" s="62" t="s">
        <v>56</v>
      </c>
      <c r="B41" s="62"/>
      <c r="C41" s="27"/>
      <c r="D41" s="75"/>
      <c r="E41">
        <f t="shared" si="1"/>
        <v>0</v>
      </c>
      <c r="F41" s="5">
        <f t="shared" si="2"/>
        <v>0</v>
      </c>
    </row>
    <row r="42" spans="1:6" ht="15">
      <c r="A42" s="62" t="s">
        <v>57</v>
      </c>
      <c r="B42" s="23"/>
      <c r="C42" s="27"/>
      <c r="D42" s="28"/>
      <c r="E42">
        <f t="shared" si="1"/>
        <v>0</v>
      </c>
      <c r="F42" s="5">
        <f t="shared" si="2"/>
        <v>0</v>
      </c>
    </row>
    <row r="43" spans="1:6" ht="15">
      <c r="A43" s="62" t="s">
        <v>58</v>
      </c>
      <c r="B43" s="23"/>
      <c r="C43" s="27"/>
      <c r="D43" s="28"/>
      <c r="E43">
        <f t="shared" si="1"/>
        <v>0</v>
      </c>
      <c r="F43" s="5">
        <f t="shared" si="2"/>
        <v>0</v>
      </c>
    </row>
    <row r="44" spans="1:6" ht="15">
      <c r="A44" s="62" t="s">
        <v>59</v>
      </c>
      <c r="B44" s="23"/>
      <c r="C44" s="27"/>
      <c r="D44" s="28"/>
      <c r="E44">
        <f t="shared" si="1"/>
        <v>0</v>
      </c>
      <c r="F44" s="5">
        <f t="shared" si="2"/>
        <v>0</v>
      </c>
    </row>
    <row r="45" spans="1:6" ht="15">
      <c r="A45" s="62" t="s">
        <v>60</v>
      </c>
      <c r="B45" s="23"/>
      <c r="C45" s="27"/>
      <c r="D45" s="28"/>
      <c r="E45">
        <f t="shared" si="1"/>
        <v>0</v>
      </c>
      <c r="F45" s="5">
        <f t="shared" si="2"/>
        <v>0</v>
      </c>
    </row>
    <row r="46" spans="1:6" thickBot="1">
      <c r="A46" s="66" t="s">
        <v>61</v>
      </c>
      <c r="B46" s="79"/>
      <c r="C46" s="77"/>
      <c r="D46" s="67"/>
      <c r="E46">
        <f t="shared" si="1"/>
        <v>0</v>
      </c>
      <c r="F46" s="5">
        <f t="shared" si="2"/>
        <v>0</v>
      </c>
    </row>
    <row r="47" spans="1:6" ht="15">
      <c r="A47" s="62" t="s">
        <v>62</v>
      </c>
      <c r="B47" s="62"/>
      <c r="C47" s="78"/>
      <c r="D47" s="75"/>
      <c r="E47">
        <f t="shared" ref="E47" si="3">IF(OR(LEN(TRIM(D47))&lt;1,LEN(TRIM(D47))&gt;2),0,LOOKUP(TRIM(D47),$E$1:$F$12))</f>
        <v>0</v>
      </c>
      <c r="F47" s="5">
        <f t="shared" ref="F47" si="4">C47*E47</f>
        <v>0</v>
      </c>
    </row>
    <row r="48" spans="1:6" thickBot="1">
      <c r="A48" s="66" t="s">
        <v>63</v>
      </c>
      <c r="B48" s="65"/>
      <c r="C48" s="43"/>
      <c r="D48" s="44"/>
      <c r="E48">
        <f t="shared" si="1"/>
        <v>0</v>
      </c>
      <c r="F48" s="5">
        <f t="shared" si="2"/>
        <v>0</v>
      </c>
    </row>
    <row r="49" spans="1:6" thickBot="1">
      <c r="A49" s="64" t="s">
        <v>64</v>
      </c>
      <c r="B49" s="65"/>
      <c r="C49" s="43"/>
      <c r="D49" s="44"/>
      <c r="E49">
        <f t="shared" si="1"/>
        <v>0</v>
      </c>
      <c r="F49" s="5">
        <f t="shared" si="2"/>
        <v>0</v>
      </c>
    </row>
    <row r="50" spans="1:6" ht="17.25" thickTop="1" thickBot="1">
      <c r="A50" s="56" t="s">
        <v>65</v>
      </c>
      <c r="B50" s="57">
        <f>B29+SUM(C33:C49)</f>
        <v>0</v>
      </c>
      <c r="C50" s="50"/>
      <c r="D50" s="30"/>
      <c r="F50" s="29">
        <f>F29+SUM(F33:F49)</f>
        <v>0</v>
      </c>
    </row>
    <row r="51" spans="1:6" ht="17.25" thickTop="1" thickBot="1">
      <c r="A51" s="58" t="s">
        <v>66</v>
      </c>
      <c r="B51" s="59" t="str">
        <f>IF(B50=0," ",F50/B50)</f>
        <v xml:space="preserve"> </v>
      </c>
      <c r="D51" s="30"/>
    </row>
    <row r="52" spans="1:6" ht="16.5" thickTop="1">
      <c r="A52" s="109"/>
      <c r="B52" s="110"/>
      <c r="D52" s="30"/>
    </row>
    <row r="53" spans="1:6" ht="27" thickBot="1">
      <c r="A53" s="38" t="s">
        <v>67</v>
      </c>
      <c r="B53" s="39"/>
      <c r="C53" s="39"/>
      <c r="D53" s="39"/>
    </row>
    <row r="54" spans="1:6">
      <c r="A54" s="80" t="s">
        <v>68</v>
      </c>
      <c r="B54" s="81"/>
      <c r="C54" s="81"/>
      <c r="D54" s="82"/>
    </row>
    <row r="55" spans="1:6">
      <c r="A55" s="83" t="s">
        <v>69</v>
      </c>
      <c r="B55" s="84"/>
      <c r="C55" s="84"/>
      <c r="D55" s="85"/>
    </row>
    <row r="56" spans="1:6">
      <c r="A56" s="83" t="s">
        <v>70</v>
      </c>
      <c r="B56" s="84"/>
      <c r="C56" s="84"/>
      <c r="D56" s="85"/>
    </row>
    <row r="57" spans="1:6">
      <c r="A57" s="83" t="s">
        <v>71</v>
      </c>
      <c r="B57" s="84"/>
      <c r="C57" s="84"/>
      <c r="D57" s="85"/>
    </row>
    <row r="58" spans="1:6">
      <c r="A58" s="83"/>
      <c r="B58" s="84"/>
      <c r="C58" s="84"/>
      <c r="D58" s="85"/>
    </row>
    <row r="59" spans="1:6">
      <c r="A59" s="86" t="s">
        <v>72</v>
      </c>
      <c r="B59" s="87"/>
      <c r="C59" s="84"/>
      <c r="D59" s="85"/>
    </row>
    <row r="60" spans="1:6">
      <c r="A60" s="88" t="s">
        <v>73</v>
      </c>
      <c r="B60" s="89" t="s">
        <v>106</v>
      </c>
      <c r="C60" s="84"/>
      <c r="D60" s="85"/>
    </row>
    <row r="61" spans="1:6">
      <c r="A61" s="90" t="s">
        <v>75</v>
      </c>
      <c r="B61" s="91">
        <v>4</v>
      </c>
      <c r="C61" s="84"/>
      <c r="D61" s="85"/>
    </row>
    <row r="62" spans="1:6">
      <c r="A62" s="90" t="s">
        <v>76</v>
      </c>
      <c r="B62" s="91">
        <v>3</v>
      </c>
      <c r="C62" s="84"/>
      <c r="D62" s="85"/>
    </row>
    <row r="63" spans="1:6">
      <c r="A63" s="90" t="s">
        <v>77</v>
      </c>
      <c r="B63" s="91">
        <v>2</v>
      </c>
      <c r="C63" s="84"/>
      <c r="D63" s="85"/>
    </row>
    <row r="64" spans="1:6">
      <c r="A64" s="90" t="s">
        <v>78</v>
      </c>
      <c r="B64" s="91">
        <v>1</v>
      </c>
      <c r="C64" s="84"/>
      <c r="D64" s="85"/>
    </row>
    <row r="65" spans="1:4">
      <c r="A65" s="90" t="s">
        <v>79</v>
      </c>
      <c r="B65" s="91">
        <v>0</v>
      </c>
      <c r="C65" s="84"/>
      <c r="D65" s="85"/>
    </row>
    <row r="66" spans="1:4">
      <c r="A66" s="92"/>
      <c r="B66" s="87"/>
      <c r="C66" s="84"/>
      <c r="D66" s="85"/>
    </row>
    <row r="67" spans="1:4">
      <c r="A67" s="93" t="s">
        <v>80</v>
      </c>
      <c r="B67" s="87"/>
      <c r="C67" s="84"/>
      <c r="D67" s="85"/>
    </row>
    <row r="68" spans="1:4" ht="41.25" customHeight="1">
      <c r="A68" s="111" t="s">
        <v>95</v>
      </c>
      <c r="B68" s="112"/>
      <c r="C68" s="84"/>
      <c r="D68" s="85"/>
    </row>
    <row r="69" spans="1:4">
      <c r="A69" s="88" t="s">
        <v>100</v>
      </c>
      <c r="B69" s="89" t="s">
        <v>101</v>
      </c>
      <c r="C69" s="84"/>
      <c r="D69" s="85"/>
    </row>
    <row r="70" spans="1:4">
      <c r="A70" s="113" t="s">
        <v>107</v>
      </c>
      <c r="B70" s="91">
        <v>3</v>
      </c>
      <c r="C70" s="84"/>
      <c r="D70" s="85"/>
    </row>
    <row r="71" spans="1:4">
      <c r="A71" s="113" t="s">
        <v>110</v>
      </c>
      <c r="B71" s="91">
        <v>2</v>
      </c>
      <c r="C71" s="84"/>
      <c r="D71" s="85"/>
    </row>
    <row r="72" spans="1:4">
      <c r="A72" s="113" t="s">
        <v>113</v>
      </c>
      <c r="B72" s="91">
        <v>1</v>
      </c>
      <c r="C72" s="84"/>
      <c r="D72" s="85"/>
    </row>
    <row r="73" spans="1:4">
      <c r="A73" s="113" t="s">
        <v>114</v>
      </c>
      <c r="B73" s="91">
        <v>0</v>
      </c>
      <c r="C73" s="84"/>
      <c r="D73" s="85"/>
    </row>
    <row r="74" spans="1:4">
      <c r="A74" s="114"/>
      <c r="B74" s="116"/>
      <c r="C74" s="115"/>
      <c r="D74" s="85"/>
    </row>
    <row r="75" spans="1:4">
      <c r="A75" s="88" t="s">
        <v>102</v>
      </c>
      <c r="B75" s="89" t="s">
        <v>101</v>
      </c>
      <c r="C75" s="84"/>
      <c r="D75" s="85"/>
    </row>
    <row r="76" spans="1:4">
      <c r="A76" s="113" t="s">
        <v>107</v>
      </c>
      <c r="B76" s="91">
        <v>3</v>
      </c>
      <c r="C76" s="84"/>
      <c r="D76" s="85"/>
    </row>
    <row r="77" spans="1:4">
      <c r="A77" s="113" t="s">
        <v>110</v>
      </c>
      <c r="B77" s="91">
        <v>2</v>
      </c>
      <c r="C77" s="84"/>
      <c r="D77" s="85"/>
    </row>
    <row r="78" spans="1:4">
      <c r="A78" s="113" t="s">
        <v>113</v>
      </c>
      <c r="B78" s="91">
        <v>1</v>
      </c>
      <c r="C78" s="84"/>
      <c r="D78" s="85"/>
    </row>
    <row r="79" spans="1:4">
      <c r="A79" s="113" t="s">
        <v>114</v>
      </c>
      <c r="B79" s="91">
        <v>0</v>
      </c>
      <c r="C79" s="84"/>
      <c r="D79" s="85"/>
    </row>
    <row r="80" spans="1:4">
      <c r="A80" s="117"/>
      <c r="B80" s="118"/>
      <c r="C80" s="115"/>
      <c r="D80" s="85"/>
    </row>
    <row r="81" spans="1:4">
      <c r="A81" s="88" t="s">
        <v>103</v>
      </c>
      <c r="B81" s="89" t="s">
        <v>101</v>
      </c>
      <c r="C81" s="84"/>
      <c r="D81" s="85"/>
    </row>
    <row r="82" spans="1:4">
      <c r="A82" s="113" t="s">
        <v>108</v>
      </c>
      <c r="B82" s="91">
        <v>3</v>
      </c>
      <c r="C82" s="84"/>
      <c r="D82" s="85"/>
    </row>
    <row r="83" spans="1:4">
      <c r="A83" s="90" t="s">
        <v>111</v>
      </c>
      <c r="B83" s="91">
        <v>2</v>
      </c>
      <c r="C83" s="84"/>
      <c r="D83" s="85"/>
    </row>
    <row r="84" spans="1:4">
      <c r="A84" s="90" t="s">
        <v>115</v>
      </c>
      <c r="B84" s="91">
        <v>1</v>
      </c>
      <c r="C84" s="84"/>
      <c r="D84" s="85"/>
    </row>
    <row r="85" spans="1:4">
      <c r="A85" s="90" t="s">
        <v>116</v>
      </c>
      <c r="B85" s="91">
        <v>0</v>
      </c>
      <c r="C85" s="84"/>
      <c r="D85" s="85"/>
    </row>
    <row r="86" spans="1:4">
      <c r="A86" s="114"/>
      <c r="B86" s="118"/>
      <c r="C86" s="115"/>
      <c r="D86" s="85"/>
    </row>
    <row r="87" spans="1:4">
      <c r="A87" s="88" t="s">
        <v>105</v>
      </c>
      <c r="B87" s="89" t="s">
        <v>101</v>
      </c>
      <c r="C87" s="84"/>
      <c r="D87" s="85"/>
    </row>
    <row r="88" spans="1:4">
      <c r="A88" s="113" t="s">
        <v>109</v>
      </c>
      <c r="B88" s="91">
        <v>3</v>
      </c>
      <c r="C88" s="84"/>
      <c r="D88" s="85"/>
    </row>
    <row r="89" spans="1:4">
      <c r="A89" s="90" t="s">
        <v>112</v>
      </c>
      <c r="B89" s="91">
        <v>2</v>
      </c>
      <c r="C89" s="84"/>
      <c r="D89" s="85"/>
    </row>
    <row r="90" spans="1:4">
      <c r="A90" s="113" t="s">
        <v>117</v>
      </c>
      <c r="B90" s="91">
        <v>1</v>
      </c>
      <c r="C90" s="84"/>
      <c r="D90" s="85"/>
    </row>
    <row r="91" spans="1:4">
      <c r="A91" s="113" t="s">
        <v>118</v>
      </c>
      <c r="B91" s="91">
        <v>0</v>
      </c>
      <c r="C91" s="84"/>
      <c r="D91" s="85"/>
    </row>
    <row r="92" spans="1:4">
      <c r="A92" s="114"/>
      <c r="B92" s="116"/>
      <c r="C92" s="115"/>
      <c r="D92" s="85"/>
    </row>
    <row r="93" spans="1:4">
      <c r="A93" s="88" t="s">
        <v>104</v>
      </c>
      <c r="B93" s="89" t="s">
        <v>106</v>
      </c>
      <c r="C93" s="84"/>
      <c r="D93" s="85"/>
    </row>
    <row r="94" spans="1:4">
      <c r="A94" s="113" t="s">
        <v>96</v>
      </c>
      <c r="B94" s="91">
        <v>3</v>
      </c>
      <c r="C94" s="84"/>
      <c r="D94" s="85"/>
    </row>
    <row r="95" spans="1:4">
      <c r="A95" s="113" t="s">
        <v>97</v>
      </c>
      <c r="B95" s="91">
        <v>2</v>
      </c>
      <c r="C95" s="84"/>
      <c r="D95" s="85"/>
    </row>
    <row r="96" spans="1:4">
      <c r="A96" s="113" t="s">
        <v>98</v>
      </c>
      <c r="B96" s="91">
        <v>1</v>
      </c>
      <c r="C96" s="84"/>
      <c r="D96" s="85"/>
    </row>
    <row r="97" spans="1:4">
      <c r="A97" s="113" t="s">
        <v>99</v>
      </c>
      <c r="B97" s="91">
        <v>0</v>
      </c>
      <c r="C97" s="84"/>
      <c r="D97" s="85"/>
    </row>
    <row r="98" spans="1:4">
      <c r="A98" s="92"/>
      <c r="B98" s="87"/>
      <c r="C98" s="84"/>
      <c r="D98" s="85"/>
    </row>
    <row r="99" spans="1:4">
      <c r="A99" s="86" t="s">
        <v>81</v>
      </c>
      <c r="B99" s="87"/>
      <c r="C99" s="84"/>
      <c r="D99" s="85"/>
    </row>
    <row r="100" spans="1:4">
      <c r="A100" s="88" t="s">
        <v>82</v>
      </c>
      <c r="B100" s="89" t="s">
        <v>106</v>
      </c>
      <c r="C100" s="84"/>
      <c r="D100" s="85"/>
    </row>
    <row r="101" spans="1:4">
      <c r="A101" s="90" t="s">
        <v>83</v>
      </c>
      <c r="B101" s="91">
        <v>3</v>
      </c>
      <c r="C101" s="84"/>
      <c r="D101" s="85"/>
    </row>
    <row r="102" spans="1:4">
      <c r="A102" s="90" t="s">
        <v>84</v>
      </c>
      <c r="B102" s="91">
        <v>2</v>
      </c>
      <c r="C102" s="84"/>
      <c r="D102" s="85"/>
    </row>
    <row r="103" spans="1:4">
      <c r="A103" s="90" t="s">
        <v>85</v>
      </c>
      <c r="B103" s="91">
        <v>1</v>
      </c>
      <c r="C103" s="84"/>
      <c r="D103" s="85"/>
    </row>
    <row r="104" spans="1:4" ht="16.5" thickBot="1">
      <c r="A104" s="94" t="s">
        <v>86</v>
      </c>
      <c r="B104" s="95">
        <v>0</v>
      </c>
      <c r="C104" s="96"/>
      <c r="D104" s="97"/>
    </row>
    <row r="105" spans="1:4">
      <c r="A105" s="98"/>
      <c r="B105" s="84"/>
      <c r="C105" s="84"/>
      <c r="D105" s="3"/>
    </row>
    <row r="106" spans="1:4" ht="19.5" thickBot="1">
      <c r="A106" s="46" t="s">
        <v>87</v>
      </c>
      <c r="B106" s="84"/>
      <c r="C106" s="84"/>
      <c r="D106" s="3"/>
    </row>
    <row r="107" spans="1:4" ht="16.5" thickBot="1">
      <c r="A107" s="99" t="s">
        <v>88</v>
      </c>
      <c r="B107" s="7" t="s">
        <v>89</v>
      </c>
      <c r="C107" s="7" t="s">
        <v>74</v>
      </c>
      <c r="D107" s="3"/>
    </row>
    <row r="108" spans="1:4">
      <c r="A108" s="100" t="s">
        <v>90</v>
      </c>
      <c r="B108" s="101"/>
      <c r="C108" s="102"/>
      <c r="D108" s="3"/>
    </row>
    <row r="109" spans="1:4">
      <c r="A109" s="103" t="s">
        <v>91</v>
      </c>
      <c r="B109" s="104"/>
      <c r="C109" s="104"/>
      <c r="D109" s="3"/>
    </row>
    <row r="110" spans="1:4" ht="16.5" thickBot="1">
      <c r="A110" s="105" t="s">
        <v>92</v>
      </c>
      <c r="B110" s="106"/>
      <c r="C110" s="106"/>
      <c r="D110" s="3"/>
    </row>
    <row r="111" spans="1:4" ht="17.25" thickTop="1" thickBot="1">
      <c r="A111" s="98"/>
      <c r="B111" s="107" t="s">
        <v>93</v>
      </c>
      <c r="C111" s="108">
        <f>SUM(C108:C110)</f>
        <v>0</v>
      </c>
      <c r="D111" s="3"/>
    </row>
    <row r="112" spans="1:4" ht="16.5" thickTop="1"/>
  </sheetData>
  <mergeCells count="1">
    <mergeCell ref="A68:B68"/>
  </mergeCells>
  <hyperlinks>
    <hyperlink ref="A67" r:id="rId1" xr:uid="{C606BF78-F79E-4348-A540-7F992A333748}"/>
    <hyperlink ref="A54" r:id="rId2" xr:uid="{42C4B2F0-AE58-4D5B-95AF-CEF94899B600}"/>
  </hyperlinks>
  <pageMargins left="0.25" right="0.25" top="0.75" bottom="0.75" header="0.3" footer="0.3"/>
  <pageSetup scale="75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DA6B31-F17C-4E1E-B6F3-A91EE5215B3A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D6532429-1E11-4B42-A9FB-8B2B41BD33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2C178D-F7E9-4989-94DE-8F96743FD1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Elementary Ed GPA Calculator</vt:lpstr>
      <vt:lpstr>'Elementary Ed GPA Calculator'!Print_Area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2025-11-25T21:21:18Z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