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9" documentId="8_{DE23B922-4DB3-468F-BACF-015546A4902C}" xr6:coauthVersionLast="47" xr6:coauthVersionMax="47" xr10:uidLastSave="{AD4F4203-E00B-4D4E-8250-DF8FC7C40508}"/>
  <bookViews>
    <workbookView xWindow="24120" yWindow="855" windowWidth="19185" windowHeight="13065" xr2:uid="{00000000-000D-0000-FFFF-FFFF00000000}"/>
  </bookViews>
  <sheets>
    <sheet name="Tech Ed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17" i="1" l="1"/>
  <c r="F17" i="1" s="1"/>
  <c r="B25" i="1"/>
  <c r="E24" i="1"/>
  <c r="F24" i="1" s="1"/>
  <c r="E23" i="1"/>
  <c r="F23" i="1" s="1"/>
  <c r="E22" i="1"/>
  <c r="F22" i="1" s="1"/>
  <c r="E15" i="1" l="1"/>
  <c r="E16" i="1"/>
  <c r="E18" i="1"/>
  <c r="E19" i="1"/>
  <c r="E20" i="1"/>
  <c r="E21" i="1"/>
  <c r="E25" i="1"/>
  <c r="E29" i="1"/>
  <c r="F29" i="1" l="1"/>
  <c r="F21" i="1" l="1"/>
  <c r="F15" i="1" l="1"/>
  <c r="F16" i="1"/>
  <c r="F18" i="1"/>
  <c r="F19" i="1"/>
  <c r="F20" i="1"/>
  <c r="F25" i="1" l="1"/>
  <c r="F30" i="1"/>
  <c r="B26" i="1" l="1"/>
  <c r="B30" i="1"/>
  <c r="B31" i="1" s="1"/>
</calcChain>
</file>

<file path=xl/sharedStrings.xml><?xml version="1.0" encoding="utf-8"?>
<sst xmlns="http://schemas.openxmlformats.org/spreadsheetml/2006/main" count="85" uniqueCount="78">
  <si>
    <t>A</t>
  </si>
  <si>
    <t>Technology Education Broadfield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</si>
  <si>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</si>
  <si>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</si>
  <si>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</si>
  <si>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</si>
  <si>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</si>
  <si>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</si>
  <si>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</si>
  <si>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</si>
  <si>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</si>
  <si>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</si>
  <si>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</si>
  <si>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</si>
  <si>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</si>
  <si>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</si>
  <si>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</si>
  <si>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</si>
  <si>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</si>
  <si>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</si>
  <si>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</si>
  <si>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</si>
  <si>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</si>
  <si>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</si>
  <si>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</si>
  <si>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</si>
  <si>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</si>
  <si>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</si>
  <si>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</si>
  <si>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</si>
  <si>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397 - Educational Methods in CTE</t>
  </si>
  <si>
    <t>AGTE 417 - Manufacturing Technology</t>
  </si>
  <si>
    <t>DDSN 114 - Introduction to CAD</t>
  </si>
  <si>
    <t>TE 207 - Materials and Processes</t>
  </si>
  <si>
    <t xml:space="preserve">TE 410 - Computer Aided and Industrial Machining and Manufacturing	</t>
  </si>
  <si>
    <t>Choose 3 from the following: AGED 315, AGED 333, AGTE 330, or TE 332</t>
  </si>
  <si>
    <t>Total Credits (Content):</t>
  </si>
  <si>
    <t>Content Area GPA:</t>
  </si>
  <si>
    <t>Professional Coursework</t>
  </si>
  <si>
    <t>EDM 411 - Methods: 5-12 Ag &amp; Tech Ed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</si>
  <si>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</si>
  <si>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</si>
  <si>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</si>
  <si>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</si>
  <si>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</si>
  <si>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</si>
  <si>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</si>
  <si>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</si>
  <si>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</si>
  <si>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</si>
  <si>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</si>
  <si>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</si>
  <si>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</si>
  <si>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</si>
  <si>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</si>
  <si>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</si>
  <si>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</si>
  <si>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Industrial Trades &amp; Technology Education (Exam 5051)</t>
  </si>
  <si>
    <t>Score</t>
  </si>
  <si>
    <t>154-200</t>
  </si>
  <si>
    <t>139-153</t>
  </si>
  <si>
    <t>123-138</t>
  </si>
  <si>
    <t>Less than 123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</si>
  <si>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</si>
  <si>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</si>
  <si>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</si>
  <si>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</si>
  <si>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</si>
  <si>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</si>
  <si>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</si>
  <si>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</si>
  <si>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</si>
  <si>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</si>
  <si>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</si>
  <si>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</si>
  <si>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</si>
  <si>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</si>
  <si>
    <t>AGED 485 - Laboratory Management &amp; Teaching in 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</si>
</sst>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11" fillId="0" borderId="32" xfId="1" applyBorder="1" applyAlignment="1">
      <alignment horizontal="left" vertical="center"/>
    </xf>
    <xf numFmtId="0" fontId="12" fillId="0" borderId="33" xfId="0" applyFont="1" applyBorder="1"/>
    <xf numFmtId="0" fontId="12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12" fillId="0" borderId="0" xfId="0" applyFont="1"/>
    <xf numFmtId="0" fontId="12" fillId="0" borderId="36" xfId="0" applyFont="1" applyBorder="1" applyAlignment="1">
      <alignment horizontal="center"/>
    </xf>
    <xf numFmtId="0" fontId="7" fillId="0" borderId="35" xfId="0" applyFont="1" applyBorder="1"/>
    <xf numFmtId="0" fontId="6" fillId="0" borderId="0" xfId="0" applyFont="1"/>
    <xf numFmtId="0" fontId="7" fillId="0" borderId="18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13" fillId="0" borderId="35" xfId="1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0" xfId="0" applyFont="1" applyBorder="1"/>
    <xf numFmtId="0" fontId="6" fillId="0" borderId="5" xfId="0" applyFont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12" fillId="0" borderId="4" xfId="0" applyFont="1" applyBorder="1"/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="85" zoomScaleNormal="85" zoomScalePageLayoutView="85" workbookViewId="0"/>
  </sheetViews>
  <sheetFormatPr defaultColWidth="8.85546875" defaultRowHeight="15.75"/>
  <cols>
    <col min="1" max="1" width="55" style="1" customWidth="1"/>
    <col min="2" max="2" width="52.28515625" style="1" customWidth="1"/>
    <col min="3" max="4" width="12.42578125" style="1" customWidth="1"/>
    <col min="5" max="5" width="10.7109375" style="7" hidden="1" customWidth="1"/>
    <col min="6" max="6" width="9.140625" style="1" hidden="1" customWidth="1"/>
    <col min="7" max="12" width="8.85546875" customWidth="1"/>
  </cols>
  <sheetData>
    <row r="1" spans="1:7" ht="26.25">
      <c r="A1" s="31" t="s">
        <v>42</v>
      </c>
      <c r="B1" s="18"/>
      <c r="C1" s="18"/>
      <c r="D1" s="18"/>
      <c r="E1" s="16" t="s">
        <v>0</v>
      </c>
      <c r="F1" s="16">
        <v>4</v>
      </c>
    </row>
    <row r="2" spans="1:7" ht="26.25">
      <c r="A2" s="18" t="s">
        <v>1</v>
      </c>
      <c r="B2" s="18"/>
      <c r="C2" s="18"/>
      <c r="D2" s="18"/>
      <c r="E2" s="16" t="s">
        <v>2</v>
      </c>
      <c r="F2" s="16">
        <v>3.7</v>
      </c>
    </row>
    <row r="3" spans="1:7" ht="16.5" thickBot="1">
      <c r="A3" s="20" t="s">
        <v>76</v>
      </c>
      <c r="B3" s="19"/>
      <c r="C3" s="20" t="s">
        <v>3</v>
      </c>
      <c r="D3" s="21"/>
      <c r="E3" s="16" t="s">
        <v>4</v>
      </c>
      <c r="F3" s="16">
        <v>3</v>
      </c>
    </row>
    <row r="4" spans="1:7">
      <c r="A4" s="22" t="s">
        <v>5</v>
      </c>
      <c r="D4" s="7"/>
      <c r="E4" s="16" t="s">
        <v>6</v>
      </c>
      <c r="F4" s="16">
        <v>2.7</v>
      </c>
    </row>
    <row r="5" spans="1:7">
      <c r="A5" s="22" t="s">
        <v>7</v>
      </c>
      <c r="C5" s="23"/>
      <c r="D5" s="23"/>
      <c r="E5" s="16" t="s">
        <v>8</v>
      </c>
      <c r="F5" s="16">
        <v>3.3</v>
      </c>
    </row>
    <row r="6" spans="1:7">
      <c r="A6" s="22" t="s">
        <v>9</v>
      </c>
      <c r="C6" s="23"/>
      <c r="D6" s="23"/>
      <c r="E6" s="16" t="s">
        <v>10</v>
      </c>
      <c r="F6" s="16">
        <v>2</v>
      </c>
    </row>
    <row r="7" spans="1:7">
      <c r="A7" s="24" t="s">
        <v>11</v>
      </c>
      <c r="B7" s="25"/>
      <c r="D7" s="25"/>
      <c r="E7" s="16" t="s">
        <v>12</v>
      </c>
      <c r="F7" s="16">
        <v>1.7</v>
      </c>
    </row>
    <row r="8" spans="1:7">
      <c r="A8" s="24" t="s">
        <v>13</v>
      </c>
      <c r="B8" s="25"/>
      <c r="C8" s="26"/>
      <c r="D8" s="25"/>
      <c r="E8" s="16" t="s">
        <v>14</v>
      </c>
      <c r="F8" s="16">
        <v>2.2999999999999998</v>
      </c>
    </row>
    <row r="9" spans="1:7">
      <c r="A9" s="24" t="s">
        <v>15</v>
      </c>
      <c r="B9" s="25"/>
      <c r="C9" s="26"/>
      <c r="D9" s="25"/>
      <c r="E9" s="16" t="s">
        <v>16</v>
      </c>
      <c r="F9" s="16">
        <v>1</v>
      </c>
    </row>
    <row r="10" spans="1:7">
      <c r="A10" s="24" t="s">
        <v>17</v>
      </c>
      <c r="B10" s="25"/>
      <c r="C10" s="26"/>
      <c r="D10" s="25"/>
      <c r="E10" s="16" t="s">
        <v>18</v>
      </c>
      <c r="F10" s="16">
        <v>0.7</v>
      </c>
    </row>
    <row r="11" spans="1:7">
      <c r="A11" s="24" t="s">
        <v>19</v>
      </c>
      <c r="B11" s="25"/>
      <c r="C11" s="26"/>
      <c r="D11" s="25"/>
      <c r="E11" s="16" t="s">
        <v>20</v>
      </c>
      <c r="F11" s="16">
        <v>1.3</v>
      </c>
    </row>
    <row r="12" spans="1:7" ht="16.5" thickBot="1">
      <c r="A12" s="20" t="s">
        <v>21</v>
      </c>
      <c r="B12" s="27"/>
      <c r="C12" s="21"/>
      <c r="D12" s="27"/>
      <c r="E12" s="16" t="s">
        <v>22</v>
      </c>
      <c r="F12" s="16">
        <v>0</v>
      </c>
    </row>
    <row r="13" spans="1:7" ht="33.75" customHeight="1" thickBot="1">
      <c r="A13" s="28" t="s">
        <v>23</v>
      </c>
      <c r="B13" s="29"/>
      <c r="C13" s="29"/>
      <c r="D13" s="29"/>
      <c r="E13" s="10"/>
      <c r="F13"/>
    </row>
    <row r="14" spans="1:7" ht="18" customHeight="1" thickBot="1">
      <c r="A14" s="30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44" t="s">
        <v>30</v>
      </c>
      <c r="B15" s="42"/>
      <c r="C15" s="8"/>
      <c r="D15" s="11"/>
      <c r="E15">
        <f t="shared" ref="E15:E25" si="0">IF(OR(LEN(TRIM(D15))&lt;1,LEN(TRIM(D15))&gt;2),0,LOOKUP(TRIM(D15),$E$1:$F$12))</f>
        <v>0</v>
      </c>
      <c r="F15" s="6">
        <f t="shared" ref="F15:F20" si="1">C15*E15</f>
        <v>0</v>
      </c>
      <c r="G15" s="3"/>
    </row>
    <row r="16" spans="1:7" ht="15" customHeight="1">
      <c r="A16" s="52" t="s">
        <v>77</v>
      </c>
      <c r="B16" s="56"/>
      <c r="C16" s="13"/>
      <c r="D16" s="9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31</v>
      </c>
      <c r="B17" s="54"/>
      <c r="C17" s="55"/>
      <c r="D17" s="12"/>
      <c r="E17">
        <f t="shared" ref="E17" si="2">IF(OR(LEN(TRIM(D17))&lt;1,LEN(TRIM(D17))&gt;2),0,LOOKUP(TRIM(D17),$E$1:$F$12))</f>
        <v>0</v>
      </c>
      <c r="F17" s="6">
        <f t="shared" si="1"/>
        <v>0</v>
      </c>
      <c r="G17" s="3"/>
    </row>
    <row r="18" spans="1:7" ht="15" customHeight="1">
      <c r="A18" s="33" t="s">
        <v>32</v>
      </c>
      <c r="B18" s="47"/>
      <c r="C18" s="14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33</v>
      </c>
      <c r="B19" s="42"/>
      <c r="C19" s="8"/>
      <c r="D19" s="12"/>
      <c r="E19">
        <f t="shared" si="0"/>
        <v>0</v>
      </c>
      <c r="F19" s="6">
        <f t="shared" si="1"/>
        <v>0</v>
      </c>
      <c r="G19" s="3"/>
    </row>
    <row r="20" spans="1:7" ht="15" customHeight="1">
      <c r="A20" s="43" t="s">
        <v>34</v>
      </c>
      <c r="B20" s="51"/>
      <c r="C20" s="50"/>
      <c r="D20" s="11"/>
      <c r="E20">
        <f t="shared" si="0"/>
        <v>0</v>
      </c>
      <c r="F20" s="6">
        <f t="shared" si="1"/>
        <v>0</v>
      </c>
      <c r="G20" s="3"/>
    </row>
    <row r="21" spans="1:7" ht="15" customHeight="1">
      <c r="A21" s="90" t="s">
        <v>35</v>
      </c>
      <c r="B21" s="91"/>
      <c r="C21" s="91"/>
      <c r="D21" s="92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4"/>
      <c r="B22" s="44"/>
      <c r="C22" s="50"/>
      <c r="D22" s="11"/>
      <c r="E22">
        <f t="shared" ref="E22:E24" si="4">IF(OR(LEN(TRIM(D22))&lt;1,LEN(TRIM(D22))&gt;2),0,LOOKUP(TRIM(D22),$E$1:$F$12))</f>
        <v>0</v>
      </c>
      <c r="F22" s="6">
        <f t="shared" si="3"/>
        <v>0</v>
      </c>
      <c r="G22" s="3"/>
    </row>
    <row r="23" spans="1:7" ht="15" customHeight="1">
      <c r="A23" s="44"/>
      <c r="B23" s="44"/>
      <c r="C23" s="50"/>
      <c r="D23" s="11"/>
      <c r="E23">
        <f t="shared" si="4"/>
        <v>0</v>
      </c>
      <c r="F23" s="6">
        <f t="shared" ref="F23:F24" si="5">C23*E23</f>
        <v>0</v>
      </c>
      <c r="G23" s="3"/>
    </row>
    <row r="24" spans="1:7" ht="15" customHeight="1" thickBot="1">
      <c r="A24" s="46"/>
      <c r="B24" s="45"/>
      <c r="C24" s="49"/>
      <c r="D24" s="48"/>
      <c r="E24">
        <f t="shared" si="4"/>
        <v>0</v>
      </c>
      <c r="F24" s="6">
        <f t="shared" si="5"/>
        <v>0</v>
      </c>
      <c r="G24" s="3"/>
    </row>
    <row r="25" spans="1:7" ht="17.25" thickTop="1" thickBot="1">
      <c r="A25" s="37" t="s">
        <v>36</v>
      </c>
      <c r="B25" s="38">
        <f>SUM(C15:C24)</f>
        <v>0</v>
      </c>
      <c r="C25" s="39"/>
      <c r="D25" s="4"/>
      <c r="E25">
        <f t="shared" si="0"/>
        <v>0</v>
      </c>
      <c r="F25" s="6">
        <f>SUM(F15:F24)</f>
        <v>0</v>
      </c>
      <c r="G25" s="3"/>
    </row>
    <row r="26" spans="1:7" ht="17.25" thickTop="1" thickBot="1">
      <c r="A26" s="40" t="s">
        <v>37</v>
      </c>
      <c r="B26" s="41" t="str">
        <f>IF(B25=0,"",F25/B25)</f>
        <v/>
      </c>
      <c r="D26" s="4"/>
      <c r="E26"/>
      <c r="F26"/>
      <c r="G26" s="3"/>
    </row>
    <row r="27" spans="1:7" s="32" customFormat="1" ht="31.5" customHeight="1" thickTop="1" thickBot="1">
      <c r="A27" s="28" t="s">
        <v>38</v>
      </c>
      <c r="B27" s="28"/>
      <c r="C27" s="28"/>
      <c r="D27" s="28"/>
      <c r="E27"/>
    </row>
    <row r="28" spans="1:7" ht="16.5" thickBot="1">
      <c r="A28" s="30" t="s">
        <v>24</v>
      </c>
      <c r="B28" s="17" t="s">
        <v>25</v>
      </c>
      <c r="C28" s="2" t="s">
        <v>26</v>
      </c>
      <c r="D28" s="2" t="s">
        <v>27</v>
      </c>
      <c r="E28"/>
      <c r="F28"/>
    </row>
    <row r="29" spans="1:7" thickBot="1">
      <c r="A29" s="33" t="s">
        <v>39</v>
      </c>
      <c r="B29" s="34"/>
      <c r="C29" s="35"/>
      <c r="D29" s="36"/>
      <c r="E29">
        <f>IF(OR(LEN(TRIM(D29))&lt;1,LEN(TRIM(D29))&gt;2),0,LOOKUP(TRIM(D29),$E$1:$F$12))</f>
        <v>0</v>
      </c>
      <c r="F29" s="6">
        <f t="shared" ref="F29" si="6">C29*E29</f>
        <v>0</v>
      </c>
    </row>
    <row r="30" spans="1:7" ht="17.25" thickTop="1" thickBot="1">
      <c r="A30" s="37" t="s">
        <v>40</v>
      </c>
      <c r="B30" s="38">
        <f>B25+C29</f>
        <v>0</v>
      </c>
      <c r="C30" s="39"/>
      <c r="D30" s="4"/>
      <c r="E30"/>
      <c r="F30" s="6">
        <f>F25+F29</f>
        <v>0</v>
      </c>
    </row>
    <row r="31" spans="1:7" ht="17.25" thickTop="1" thickBot="1">
      <c r="A31" s="40" t="s">
        <v>41</v>
      </c>
      <c r="B31" s="41" t="str">
        <f>IF(B30=0," ",F30/B30)</f>
        <v xml:space="preserve"> </v>
      </c>
      <c r="D31" s="4"/>
      <c r="E31"/>
      <c r="F31"/>
    </row>
    <row r="32" spans="1:7" ht="16.5" thickTop="1"/>
    <row r="33" spans="1:4" ht="27" thickBot="1">
      <c r="A33" s="31" t="s">
        <v>43</v>
      </c>
      <c r="B33" s="29"/>
      <c r="C33" s="29"/>
      <c r="D33" s="29"/>
    </row>
    <row r="34" spans="1:4">
      <c r="A34" s="57" t="s">
        <v>44</v>
      </c>
      <c r="B34" s="58"/>
      <c r="C34" s="58"/>
      <c r="D34" s="59"/>
    </row>
    <row r="35" spans="1:4">
      <c r="A35" s="60" t="s">
        <v>45</v>
      </c>
      <c r="B35" s="61"/>
      <c r="C35" s="61"/>
      <c r="D35" s="62"/>
    </row>
    <row r="36" spans="1:4">
      <c r="A36" s="60" t="s">
        <v>46</v>
      </c>
      <c r="B36" s="61"/>
      <c r="C36" s="61"/>
      <c r="D36" s="62"/>
    </row>
    <row r="37" spans="1:4">
      <c r="A37" s="60" t="s">
        <v>47</v>
      </c>
      <c r="B37" s="61"/>
      <c r="C37" s="61"/>
      <c r="D37" s="62"/>
    </row>
    <row r="38" spans="1:4">
      <c r="A38" s="60"/>
      <c r="B38" s="61"/>
      <c r="C38" s="61"/>
      <c r="D38" s="62"/>
    </row>
    <row r="39" spans="1:4">
      <c r="A39" s="63" t="s">
        <v>48</v>
      </c>
      <c r="B39" s="64"/>
      <c r="C39" s="61"/>
      <c r="D39" s="62"/>
    </row>
    <row r="40" spans="1:4">
      <c r="A40" s="65" t="s">
        <v>49</v>
      </c>
      <c r="B40" s="66" t="s">
        <v>50</v>
      </c>
      <c r="C40" s="61"/>
      <c r="D40" s="62"/>
    </row>
    <row r="41" spans="1:4">
      <c r="A41" s="67" t="s">
        <v>51</v>
      </c>
      <c r="B41" s="68">
        <v>4</v>
      </c>
      <c r="C41" s="61"/>
      <c r="D41" s="62"/>
    </row>
    <row r="42" spans="1:4">
      <c r="A42" s="67" t="s">
        <v>52</v>
      </c>
      <c r="B42" s="68">
        <v>3</v>
      </c>
      <c r="C42" s="61"/>
      <c r="D42" s="62"/>
    </row>
    <row r="43" spans="1:4">
      <c r="A43" s="67" t="s">
        <v>53</v>
      </c>
      <c r="B43" s="68">
        <v>2</v>
      </c>
      <c r="C43" s="61"/>
      <c r="D43" s="62"/>
    </row>
    <row r="44" spans="1:4">
      <c r="A44" s="67" t="s">
        <v>54</v>
      </c>
      <c r="B44" s="68">
        <v>1</v>
      </c>
      <c r="C44" s="61"/>
      <c r="D44" s="62"/>
    </row>
    <row r="45" spans="1:4">
      <c r="A45" s="67" t="s">
        <v>55</v>
      </c>
      <c r="B45" s="68">
        <v>0</v>
      </c>
      <c r="C45" s="61"/>
      <c r="D45" s="62"/>
    </row>
    <row r="46" spans="1:4">
      <c r="A46" s="69"/>
      <c r="B46" s="64"/>
      <c r="C46" s="61"/>
      <c r="D46" s="62"/>
    </row>
    <row r="47" spans="1:4">
      <c r="A47" s="70" t="s">
        <v>56</v>
      </c>
      <c r="B47" s="64"/>
      <c r="C47" s="61"/>
      <c r="D47" s="62"/>
    </row>
    <row r="48" spans="1:4">
      <c r="A48" s="71" t="s">
        <v>57</v>
      </c>
      <c r="B48" s="72"/>
      <c r="C48" s="61"/>
      <c r="D48" s="62"/>
    </row>
    <row r="49" spans="1:4">
      <c r="A49" s="65" t="s">
        <v>58</v>
      </c>
      <c r="B49" s="66" t="s">
        <v>50</v>
      </c>
      <c r="C49" s="61"/>
      <c r="D49" s="62"/>
    </row>
    <row r="50" spans="1:4">
      <c r="A50" s="67" t="s">
        <v>59</v>
      </c>
      <c r="B50" s="68">
        <v>3</v>
      </c>
      <c r="C50" s="61"/>
      <c r="D50" s="62"/>
    </row>
    <row r="51" spans="1:4">
      <c r="A51" s="67" t="s">
        <v>60</v>
      </c>
      <c r="B51" s="68">
        <v>2</v>
      </c>
      <c r="C51" s="61"/>
      <c r="D51" s="62"/>
    </row>
    <row r="52" spans="1:4">
      <c r="A52" s="67" t="s">
        <v>61</v>
      </c>
      <c r="B52" s="68">
        <v>1</v>
      </c>
      <c r="C52" s="61"/>
      <c r="D52" s="62"/>
    </row>
    <row r="53" spans="1:4">
      <c r="A53" s="67" t="s">
        <v>62</v>
      </c>
      <c r="B53" s="68">
        <v>0</v>
      </c>
      <c r="C53" s="61"/>
      <c r="D53" s="62"/>
    </row>
    <row r="54" spans="1:4">
      <c r="A54" s="69"/>
      <c r="B54" s="64"/>
      <c r="C54" s="61"/>
      <c r="D54" s="62"/>
    </row>
    <row r="55" spans="1:4">
      <c r="A55" s="63" t="s">
        <v>63</v>
      </c>
      <c r="B55" s="64"/>
      <c r="C55" s="61"/>
      <c r="D55" s="62"/>
    </row>
    <row r="56" spans="1:4">
      <c r="A56" s="65" t="s">
        <v>64</v>
      </c>
      <c r="B56" s="66" t="s">
        <v>50</v>
      </c>
      <c r="C56" s="61"/>
      <c r="D56" s="62"/>
    </row>
    <row r="57" spans="1:4">
      <c r="A57" s="67" t="s">
        <v>65</v>
      </c>
      <c r="B57" s="68">
        <v>3</v>
      </c>
      <c r="C57" s="61"/>
      <c r="D57" s="62"/>
    </row>
    <row r="58" spans="1:4">
      <c r="A58" s="67" t="s">
        <v>66</v>
      </c>
      <c r="B58" s="68">
        <v>2</v>
      </c>
      <c r="C58" s="61"/>
      <c r="D58" s="62"/>
    </row>
    <row r="59" spans="1:4">
      <c r="A59" s="67" t="s">
        <v>67</v>
      </c>
      <c r="B59" s="68">
        <v>1</v>
      </c>
      <c r="C59" s="61"/>
      <c r="D59" s="62"/>
    </row>
    <row r="60" spans="1:4" ht="16.5" thickBot="1">
      <c r="A60" s="73" t="s">
        <v>68</v>
      </c>
      <c r="B60" s="74">
        <v>0</v>
      </c>
      <c r="C60" s="75"/>
      <c r="D60" s="76"/>
    </row>
    <row r="61" spans="1:4">
      <c r="A61" s="77"/>
      <c r="B61" s="61"/>
      <c r="C61" s="61"/>
      <c r="D61" s="78"/>
    </row>
    <row r="62" spans="1:4" ht="19.5" thickBot="1">
      <c r="A62" s="28" t="s">
        <v>69</v>
      </c>
      <c r="B62" s="61"/>
      <c r="C62" s="61"/>
      <c r="D62" s="78"/>
    </row>
    <row r="63" spans="1:4" ht="16.5" thickBot="1">
      <c r="A63" s="79" t="s">
        <v>70</v>
      </c>
      <c r="B63" s="80" t="s">
        <v>71</v>
      </c>
      <c r="C63" s="80" t="s">
        <v>50</v>
      </c>
      <c r="D63" s="78"/>
    </row>
    <row r="64" spans="1:4">
      <c r="A64" s="81" t="s">
        <v>72</v>
      </c>
      <c r="B64" s="82"/>
      <c r="C64" s="83"/>
      <c r="D64" s="78"/>
    </row>
    <row r="65" spans="1:4">
      <c r="A65" s="84" t="s">
        <v>73</v>
      </c>
      <c r="B65" s="85"/>
      <c r="C65" s="85"/>
      <c r="D65" s="78"/>
    </row>
    <row r="66" spans="1:4" ht="16.5" thickBot="1">
      <c r="A66" s="86" t="s">
        <v>74</v>
      </c>
      <c r="B66" s="87"/>
      <c r="C66" s="87"/>
      <c r="D66" s="78"/>
    </row>
    <row r="67" spans="1:4" ht="17.25" thickTop="1" thickBot="1">
      <c r="A67" s="77"/>
      <c r="B67" s="88" t="s">
        <v>75</v>
      </c>
      <c r="C67" s="89">
        <f>SUM(C64:C66)</f>
        <v>0</v>
      </c>
      <c r="D67" s="78"/>
    </row>
    <row r="68" spans="1:4" ht="16.5" thickTop="1"/>
  </sheetData>
  <mergeCells count="1">
    <mergeCell ref="A21:D21"/>
  </mergeCells>
  <hyperlinks>
    <hyperlink ref="A47" r:id="rId1" xr:uid="{DB2245D8-AF74-44C3-A39F-DDA74A5509B9}"/>
    <hyperlink ref="A34" r:id="rId2" xr:uid="{04D59A0B-FCB3-4CCB-87C4-A7562EFEB662}"/>
  </hyperlinks>
  <pageMargins left="0.45" right="0.4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EB6C3-9784-42F5-A73F-2931D2B9A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07E168-99DC-4C42-9629-B8E2232B388F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A8BC9CB-E679-4442-A0AF-EE077CDD2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